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4人民调解案件" sheetId="1" r:id="rId1"/>
    <sheet name="Sheet1" sheetId="2" r:id="rId2"/>
  </sheets>
  <calcPr calcId="144525"/>
</workbook>
</file>

<file path=xl/sharedStrings.xml><?xml version="1.0" encoding="utf-8"?>
<sst xmlns="http://schemas.openxmlformats.org/spreadsheetml/2006/main" count="925" uniqueCount="304">
  <si>
    <t>人民调解案件情况统计表</t>
  </si>
  <si>
    <t xml:space="preserve">统计期间： </t>
  </si>
  <si>
    <t>2022-01-01</t>
  </si>
  <si>
    <t>—</t>
  </si>
  <si>
    <t>2022-03-31</t>
  </si>
  <si>
    <t xml:space="preserve"> 填表时间：</t>
  </si>
  <si>
    <t>项目</t>
  </si>
  <si>
    <t>调解案件情况</t>
  </si>
  <si>
    <t>协议履行情况</t>
  </si>
  <si>
    <t>排查预防 纠纷情况</t>
  </si>
  <si>
    <t>民间纠纷
转化情况</t>
  </si>
  <si>
    <t>调解案件总数</t>
  </si>
  <si>
    <t>调解成功</t>
  </si>
  <si>
    <t>疑难复杂案件</t>
  </si>
  <si>
    <t>调解协议涉及金额</t>
  </si>
  <si>
    <t>不同主体调解情况</t>
  </si>
  <si>
    <t>案件来源</t>
  </si>
  <si>
    <t>案件分类情况</t>
  </si>
  <si>
    <t>涉及特殊群体情况</t>
  </si>
  <si>
    <t>协议形式</t>
  </si>
  <si>
    <t>调解协议已履行</t>
  </si>
  <si>
    <t>调解协议申请司法确认</t>
  </si>
  <si>
    <t>达成调解协议后反悔</t>
  </si>
  <si>
    <t>排查纠纷</t>
  </si>
  <si>
    <t>预防纠纷</t>
  </si>
  <si>
    <t>民间纠纷转化为民商事案件</t>
  </si>
  <si>
    <t>民间纠纷转化为治安案件</t>
  </si>
  <si>
    <t>民间纠纷转化为刑事案件</t>
  </si>
  <si>
    <t>村调委会调解案件数</t>
  </si>
  <si>
    <t>社区调委会调解案件数</t>
  </si>
  <si>
    <t>乡镇调委会调解案件数</t>
  </si>
  <si>
    <t>街道调委会调解案件数</t>
  </si>
  <si>
    <t>企事业单位调委会调解案件数</t>
  </si>
  <si>
    <t>社会团体和其他组织调委会调解案件数</t>
  </si>
  <si>
    <t>个人调解工作室调解案件数</t>
  </si>
  <si>
    <t>主动调解</t>
  </si>
  <si>
    <t>依申请调解</t>
  </si>
  <si>
    <t>接受委托移送调解</t>
  </si>
  <si>
    <t>其中</t>
  </si>
  <si>
    <t>婚姻家庭纠纷</t>
  </si>
  <si>
    <t>邻里纠纷</t>
  </si>
  <si>
    <t>房屋宅基地纠纷</t>
  </si>
  <si>
    <t>合同纠纷</t>
  </si>
  <si>
    <t>生产经营纠纷</t>
  </si>
  <si>
    <t>损害赔偿纠纷</t>
  </si>
  <si>
    <t>山林土地纠纷</t>
  </si>
  <si>
    <t>征地拆迁纠纷</t>
  </si>
  <si>
    <t>环境污染纠纷</t>
  </si>
  <si>
    <t>劳动争议纠纷</t>
  </si>
  <si>
    <t>道路交通事故纠纷</t>
  </si>
  <si>
    <t>医疗纠纷</t>
  </si>
  <si>
    <t>物业管理纠纷</t>
  </si>
  <si>
    <t>消费纠纷</t>
  </si>
  <si>
    <t>旅游纠纷</t>
  </si>
  <si>
    <t>知识产权纠纷</t>
  </si>
  <si>
    <t>互联网纠纷</t>
  </si>
  <si>
    <t>其他纠纷</t>
  </si>
  <si>
    <t>涉及妇女儿童纠纷</t>
  </si>
  <si>
    <t>涉及农民工纠纷</t>
  </si>
  <si>
    <t>涉及残疾人纠纷</t>
  </si>
  <si>
    <t>涉及退役军人纠纷</t>
  </si>
  <si>
    <t>涉及民营企业纠纷</t>
  </si>
  <si>
    <t>口头协议</t>
  </si>
  <si>
    <t>书面协议</t>
  </si>
  <si>
    <t>开展矛盾纠纷排查</t>
  </si>
  <si>
    <t>排查发现矛盾纠纷</t>
  </si>
  <si>
    <t>地方政府委托移送</t>
  </si>
  <si>
    <t>法院委托移送</t>
  </si>
  <si>
    <t>公安机关委托移送</t>
  </si>
  <si>
    <t>信访部门委托移送</t>
  </si>
  <si>
    <t>其他部门委托移送</t>
  </si>
  <si>
    <t>其中拖欠农民工工资纠纷</t>
  </si>
  <si>
    <t>单位</t>
  </si>
  <si>
    <t>件</t>
  </si>
  <si>
    <t>万元</t>
  </si>
  <si>
    <t>次</t>
  </si>
  <si>
    <t>序号</t>
  </si>
  <si>
    <t>合计</t>
  </si>
  <si>
    <t>泉州市司法局</t>
  </si>
  <si>
    <t>39</t>
  </si>
  <si>
    <t>30</t>
  </si>
  <si>
    <t>2</t>
  </si>
  <si>
    <t>1833</t>
  </si>
  <si>
    <t>0</t>
  </si>
  <si>
    <t>鲤城区司法局</t>
  </si>
  <si>
    <t>356</t>
  </si>
  <si>
    <t>355</t>
  </si>
  <si>
    <t>1</t>
  </si>
  <si>
    <t>149.22</t>
  </si>
  <si>
    <t>183</t>
  </si>
  <si>
    <t>172</t>
  </si>
  <si>
    <t>137</t>
  </si>
  <si>
    <t>119</t>
  </si>
  <si>
    <t>100</t>
  </si>
  <si>
    <t>99</t>
  </si>
  <si>
    <t>21</t>
  </si>
  <si>
    <t>142</t>
  </si>
  <si>
    <t>8</t>
  </si>
  <si>
    <t>31</t>
  </si>
  <si>
    <t>4</t>
  </si>
  <si>
    <t>9</t>
  </si>
  <si>
    <t>5</t>
  </si>
  <si>
    <t>3</t>
  </si>
  <si>
    <t>125</t>
  </si>
  <si>
    <t>336</t>
  </si>
  <si>
    <t>19</t>
  </si>
  <si>
    <t>200</t>
  </si>
  <si>
    <t>123</t>
  </si>
  <si>
    <t>154</t>
  </si>
  <si>
    <t>107</t>
  </si>
  <si>
    <t>651</t>
  </si>
  <si>
    <t>丰泽区司法局</t>
  </si>
  <si>
    <t>596</t>
  </si>
  <si>
    <t>6</t>
  </si>
  <si>
    <t>684.33</t>
  </si>
  <si>
    <t>40</t>
  </si>
  <si>
    <t>535</t>
  </si>
  <si>
    <t>23</t>
  </si>
  <si>
    <t>573</t>
  </si>
  <si>
    <t>12</t>
  </si>
  <si>
    <t>463</t>
  </si>
  <si>
    <t>71</t>
  </si>
  <si>
    <t>29</t>
  </si>
  <si>
    <t>52</t>
  </si>
  <si>
    <t>544</t>
  </si>
  <si>
    <t>61</t>
  </si>
  <si>
    <t>42</t>
  </si>
  <si>
    <t>562</t>
  </si>
  <si>
    <t>150</t>
  </si>
  <si>
    <t>508</t>
  </si>
  <si>
    <t>洛江区司法局</t>
  </si>
  <si>
    <t>168</t>
  </si>
  <si>
    <t>632.47</t>
  </si>
  <si>
    <t>18</t>
  </si>
  <si>
    <t>51</t>
  </si>
  <si>
    <t>155</t>
  </si>
  <si>
    <t>49</t>
  </si>
  <si>
    <t>139</t>
  </si>
  <si>
    <t>24</t>
  </si>
  <si>
    <t>54</t>
  </si>
  <si>
    <t>129</t>
  </si>
  <si>
    <t>255</t>
  </si>
  <si>
    <t>泉港区司法局</t>
  </si>
  <si>
    <t>327</t>
  </si>
  <si>
    <t>1122.94</t>
  </si>
  <si>
    <t>205</t>
  </si>
  <si>
    <t>7</t>
  </si>
  <si>
    <t>22</t>
  </si>
  <si>
    <t>304</t>
  </si>
  <si>
    <t>37</t>
  </si>
  <si>
    <t>13</t>
  </si>
  <si>
    <t>33</t>
  </si>
  <si>
    <t>206</t>
  </si>
  <si>
    <t>16</t>
  </si>
  <si>
    <t>34</t>
  </si>
  <si>
    <t>292</t>
  </si>
  <si>
    <t>305</t>
  </si>
  <si>
    <t>64</t>
  </si>
  <si>
    <t>48</t>
  </si>
  <si>
    <t>45</t>
  </si>
  <si>
    <t>140</t>
  </si>
  <si>
    <t>459</t>
  </si>
  <si>
    <t>台商投资区综治工作办公室</t>
  </si>
  <si>
    <t>239</t>
  </si>
  <si>
    <t>238</t>
  </si>
  <si>
    <t>15</t>
  </si>
  <si>
    <t>806.20</t>
  </si>
  <si>
    <t>85</t>
  </si>
  <si>
    <t>63</t>
  </si>
  <si>
    <t>91</t>
  </si>
  <si>
    <t>11</t>
  </si>
  <si>
    <t>233</t>
  </si>
  <si>
    <t>20</t>
  </si>
  <si>
    <t>17</t>
  </si>
  <si>
    <t>84</t>
  </si>
  <si>
    <t>66</t>
  </si>
  <si>
    <t>28</t>
  </si>
  <si>
    <t>148</t>
  </si>
  <si>
    <t>83</t>
  </si>
  <si>
    <t>186</t>
  </si>
  <si>
    <t>602</t>
  </si>
  <si>
    <t>惠安县司法局</t>
  </si>
  <si>
    <t>864</t>
  </si>
  <si>
    <t>1138.17</t>
  </si>
  <si>
    <t>582</t>
  </si>
  <si>
    <t>44</t>
  </si>
  <si>
    <t>59</t>
  </si>
  <si>
    <t>179</t>
  </si>
  <si>
    <t>160</t>
  </si>
  <si>
    <t>704</t>
  </si>
  <si>
    <t>10</t>
  </si>
  <si>
    <t>352</t>
  </si>
  <si>
    <t>81</t>
  </si>
  <si>
    <t>78</t>
  </si>
  <si>
    <t>174</t>
  </si>
  <si>
    <t>291</t>
  </si>
  <si>
    <t>188</t>
  </si>
  <si>
    <t>157</t>
  </si>
  <si>
    <t>258</t>
  </si>
  <si>
    <t>1666</t>
  </si>
  <si>
    <t>安溪县司法局</t>
  </si>
  <si>
    <t>1107</t>
  </si>
  <si>
    <t>3028.08</t>
  </si>
  <si>
    <t>401</t>
  </si>
  <si>
    <t>465</t>
  </si>
  <si>
    <t>180</t>
  </si>
  <si>
    <t>629</t>
  </si>
  <si>
    <t>478</t>
  </si>
  <si>
    <t>152</t>
  </si>
  <si>
    <t>372</t>
  </si>
  <si>
    <t>14</t>
  </si>
  <si>
    <t>43</t>
  </si>
  <si>
    <t>25</t>
  </si>
  <si>
    <t>177</t>
  </si>
  <si>
    <t>224</t>
  </si>
  <si>
    <t>860</t>
  </si>
  <si>
    <t>1000</t>
  </si>
  <si>
    <t>56</t>
  </si>
  <si>
    <t>488</t>
  </si>
  <si>
    <t>485</t>
  </si>
  <si>
    <t>235</t>
  </si>
  <si>
    <t>395</t>
  </si>
  <si>
    <t>1197</t>
  </si>
  <si>
    <t>永春县司法局</t>
  </si>
  <si>
    <t>660</t>
  </si>
  <si>
    <t>381.94</t>
  </si>
  <si>
    <t>444</t>
  </si>
  <si>
    <t>57</t>
  </si>
  <si>
    <t>156</t>
  </si>
  <si>
    <t>420</t>
  </si>
  <si>
    <t>41</t>
  </si>
  <si>
    <t>351</t>
  </si>
  <si>
    <t>132</t>
  </si>
  <si>
    <t>564</t>
  </si>
  <si>
    <t>96</t>
  </si>
  <si>
    <t>277</t>
  </si>
  <si>
    <t>1046</t>
  </si>
  <si>
    <t>德化县司法局</t>
  </si>
  <si>
    <t>80</t>
  </si>
  <si>
    <t>130.08</t>
  </si>
  <si>
    <t>69</t>
  </si>
  <si>
    <t>237</t>
  </si>
  <si>
    <t>252</t>
  </si>
  <si>
    <t>894</t>
  </si>
  <si>
    <t>石狮市司法局</t>
  </si>
  <si>
    <t>555</t>
  </si>
  <si>
    <t>1863.46</t>
  </si>
  <si>
    <t>106</t>
  </si>
  <si>
    <t>27</t>
  </si>
  <si>
    <t>331</t>
  </si>
  <si>
    <t>60</t>
  </si>
  <si>
    <t>229</t>
  </si>
  <si>
    <t>341</t>
  </si>
  <si>
    <t>214</t>
  </si>
  <si>
    <t>208</t>
  </si>
  <si>
    <t>153</t>
  </si>
  <si>
    <t>178</t>
  </si>
  <si>
    <t>948</t>
  </si>
  <si>
    <t>晋江市司法局</t>
  </si>
  <si>
    <t>769</t>
  </si>
  <si>
    <t>718</t>
  </si>
  <si>
    <t>1667.34</t>
  </si>
  <si>
    <t>377</t>
  </si>
  <si>
    <t>26</t>
  </si>
  <si>
    <t>433</t>
  </si>
  <si>
    <t>343</t>
  </si>
  <si>
    <t>112</t>
  </si>
  <si>
    <t>124</t>
  </si>
  <si>
    <t>111</t>
  </si>
  <si>
    <t>442</t>
  </si>
  <si>
    <t>762</t>
  </si>
  <si>
    <t>136</t>
  </si>
  <si>
    <t>220</t>
  </si>
  <si>
    <t>217</t>
  </si>
  <si>
    <t>512</t>
  </si>
  <si>
    <t>1550</t>
  </si>
  <si>
    <t>南安市司法局</t>
  </si>
  <si>
    <t>1245</t>
  </si>
  <si>
    <t>1230</t>
  </si>
  <si>
    <t>5230.56</t>
  </si>
  <si>
    <t>792</t>
  </si>
  <si>
    <t>198</t>
  </si>
  <si>
    <t>635</t>
  </si>
  <si>
    <t>525</t>
  </si>
  <si>
    <t>47</t>
  </si>
  <si>
    <t>73</t>
  </si>
  <si>
    <t>574</t>
  </si>
  <si>
    <t>151</t>
  </si>
  <si>
    <t>133</t>
  </si>
  <si>
    <t>36</t>
  </si>
  <si>
    <t>1021</t>
  </si>
  <si>
    <t>212</t>
  </si>
  <si>
    <t>1229</t>
  </si>
  <si>
    <t>53</t>
  </si>
  <si>
    <t>570</t>
  </si>
  <si>
    <t>399</t>
  </si>
  <si>
    <t>466</t>
  </si>
  <si>
    <t>1384</t>
  </si>
  <si>
    <t>填报单位（盖章）：</t>
  </si>
  <si>
    <t>负责人：</t>
  </si>
  <si>
    <t>杜世强</t>
  </si>
  <si>
    <t>填表人：</t>
  </si>
  <si>
    <t>普促调解</t>
  </si>
  <si>
    <t xml:space="preserve">填表说明： 
1、第1项“调解案件总数”指纠纷当事人申请调解、调委会主动调解和有关部门委托移送调解的案件总数，无论调解成功还是不成功，都应计算在内。 
2、第3项“疑难复杂案件”指涉及当事人众多、权利义务关系复杂、久调不结、调解周期长的纠纷，可能导致矛盾激化、群体性事件、越级上访或民事纠纷转化为刑事案件的纠纷，以及具有重大社会影响或人员伤亡的纠纷。 
3、调解协议涉及金额指统计期内调解纠纷达成口头协议和书面协议所涉及的金额。 
4、个人调解工作室调解案件数单独统计，不再计入所属人民调解委员会调解案件数。 
5、主动调解指人民调解组织发现适宜调解的纠纷，主动开展调解。依申请调解指人民调解组织根据纠纷当事人口头或书面申请开展调解。接受委托移送调解指人民调解组织接受地方政府或有关部门引导、委托开展调解。 
6、第20至37项“案件分类情况”：当一个案件同属多个纠纷类型时，按照最密切联系和特殊优于一般的原则选择一类纠纷类型进行统计，不得重复统计。 
7、数据关系
 1=5+6+7+8+9+10
 1=12+13+14
 1=20+21+22+23+24+25+26+27+28+29+30+31+32+33+34+35+36+37
 14=15+16+17+18+19
 1≧44+45≧46
 1≧2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</si>
</sst>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hh:mm:ss"/>
  </numFmts>
  <fonts count="29">
    <font>
      <sz val="11"/>
      <color indexed="8"/>
      <name val="宋体"/>
      <charset val="1"/>
      <scheme val="minor"/>
    </font>
    <font>
      <b/>
      <sz val="11"/>
      <name val="宋体"/>
      <charset val="134"/>
    </font>
    <font>
      <sz val="10"/>
      <name val="宋体"/>
      <charset val="134"/>
    </font>
    <font>
      <sz val="14"/>
      <name val="宋体"/>
      <charset val="134"/>
    </font>
    <font>
      <sz val="14"/>
      <name val="SimSun"/>
      <charset val="134"/>
    </font>
    <font>
      <sz val="10"/>
      <name val="SimSun"/>
      <charset val="134"/>
    </font>
    <font>
      <sz val="9"/>
      <name val="SimSun"/>
      <charset val="134"/>
    </font>
    <font>
      <sz val="11"/>
      <color rgb="FFFF0000"/>
      <name val="宋体"/>
      <charset val="1"/>
      <scheme val="minor"/>
    </font>
    <font>
      <sz val="11"/>
      <name val="宋体"/>
      <charset val="1"/>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8" borderId="8"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10" borderId="0" applyNumberFormat="0" applyBorder="0" applyAlignment="0" applyProtection="0">
      <alignment vertical="center"/>
    </xf>
    <xf numFmtId="0" fontId="16" fillId="0" borderId="10" applyNumberFormat="0" applyFill="0" applyAlignment="0" applyProtection="0">
      <alignment vertical="center"/>
    </xf>
    <xf numFmtId="0" fontId="13" fillId="11" borderId="0" applyNumberFormat="0" applyBorder="0" applyAlignment="0" applyProtection="0">
      <alignment vertical="center"/>
    </xf>
    <xf numFmtId="0" fontId="22" fillId="12" borderId="11" applyNumberFormat="0" applyAlignment="0" applyProtection="0">
      <alignment vertical="center"/>
    </xf>
    <xf numFmtId="0" fontId="23" fillId="12" borderId="7" applyNumberFormat="0" applyAlignment="0" applyProtection="0">
      <alignment vertical="center"/>
    </xf>
    <xf numFmtId="0" fontId="24" fillId="13" borderId="12"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22">
    <xf numFmtId="0" fontId="0" fillId="0" borderId="0" xfId="0" applyFont="1">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2" fillId="0" borderId="2" xfId="0" applyFont="1" applyBorder="1" applyAlignment="1">
      <alignment horizontal="center" vertical="center"/>
    </xf>
    <xf numFmtId="0" fontId="5" fillId="0" borderId="0"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Border="1" applyAlignment="1">
      <alignment vertical="center" wrapText="1"/>
    </xf>
    <xf numFmtId="176" fontId="5" fillId="0" borderId="0" xfId="0" applyNumberFormat="1" applyFont="1" applyBorder="1" applyAlignment="1">
      <alignment horizontal="center"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7" fillId="0" borderId="0" xfId="0" applyFont="1">
      <alignment vertical="center"/>
    </xf>
    <xf numFmtId="0" fontId="8"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G29"/>
  <sheetViews>
    <sheetView tabSelected="1" workbookViewId="0">
      <pane xSplit="1" ySplit="9" topLeftCell="AD10" activePane="bottomRight" state="frozen"/>
      <selection/>
      <selection pane="topRight"/>
      <selection pane="bottomLeft"/>
      <selection pane="bottomRight" activeCell="A24" sqref="A24:BC29"/>
    </sheetView>
  </sheetViews>
  <sheetFormatPr defaultColWidth="10" defaultRowHeight="13.5"/>
  <cols>
    <col min="1" max="1" width="25.6416666666667" customWidth="1"/>
    <col min="2" max="4" width="7.69166666666667" customWidth="1"/>
    <col min="5" max="5" width="11.2833333333333" customWidth="1"/>
    <col min="6" max="55" width="7.69166666666667" customWidth="1"/>
    <col min="56" max="56" width="4.61666666666667" customWidth="1"/>
    <col min="57" max="76" width="9.76666666666667" customWidth="1"/>
  </cols>
  <sheetData>
    <row r="1" ht="31.45" customHeight="1" spans="1:55">
      <c r="A1" s="3"/>
      <c r="B1" s="4" t="s">
        <v>0</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row>
    <row r="2" ht="22.75" customHeight="1" spans="1:52">
      <c r="A2" s="5" t="s">
        <v>1</v>
      </c>
      <c r="B2" s="5"/>
      <c r="C2" s="5"/>
      <c r="D2" s="5"/>
      <c r="E2" s="6" t="s">
        <v>2</v>
      </c>
      <c r="F2" s="6"/>
      <c r="G2" s="6"/>
      <c r="H2" s="6"/>
      <c r="I2" s="6"/>
      <c r="J2" s="6" t="s">
        <v>3</v>
      </c>
      <c r="K2" s="6" t="s">
        <v>4</v>
      </c>
      <c r="L2" s="6"/>
      <c r="M2" s="6"/>
      <c r="N2" s="6"/>
      <c r="O2" s="6"/>
      <c r="P2" s="10"/>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6" t="s">
        <v>5</v>
      </c>
      <c r="AR2" s="6"/>
      <c r="AS2" s="6"/>
      <c r="AT2" s="6"/>
      <c r="AU2" s="16">
        <v>44664.4821064815</v>
      </c>
      <c r="AV2" s="6"/>
      <c r="AW2" s="6"/>
      <c r="AX2" s="6"/>
      <c r="AY2" s="6"/>
      <c r="AZ2" s="6"/>
    </row>
    <row r="3" ht="24.1" customHeight="1" spans="1:55">
      <c r="A3" s="2" t="s">
        <v>6</v>
      </c>
      <c r="B3" s="7" t="s">
        <v>7</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2" t="s">
        <v>8</v>
      </c>
      <c r="AV3" s="2"/>
      <c r="AW3" s="2"/>
      <c r="AX3" s="7" t="s">
        <v>9</v>
      </c>
      <c r="AY3" s="7"/>
      <c r="AZ3" s="7"/>
      <c r="BA3" s="2" t="s">
        <v>10</v>
      </c>
      <c r="BB3" s="2"/>
      <c r="BC3" s="2"/>
    </row>
    <row r="4" ht="22.75" customHeight="1" spans="1:55">
      <c r="A4" s="2"/>
      <c r="B4" s="2" t="s">
        <v>11</v>
      </c>
      <c r="C4" s="2" t="s">
        <v>12</v>
      </c>
      <c r="D4" s="2" t="s">
        <v>13</v>
      </c>
      <c r="E4" s="2" t="s">
        <v>14</v>
      </c>
      <c r="F4" s="2" t="s">
        <v>15</v>
      </c>
      <c r="G4" s="2"/>
      <c r="H4" s="2"/>
      <c r="I4" s="2"/>
      <c r="J4" s="2"/>
      <c r="K4" s="2"/>
      <c r="L4" s="2"/>
      <c r="M4" s="2" t="s">
        <v>16</v>
      </c>
      <c r="N4" s="2"/>
      <c r="O4" s="2"/>
      <c r="P4" s="2"/>
      <c r="Q4" s="2"/>
      <c r="R4" s="2"/>
      <c r="S4" s="2"/>
      <c r="T4" s="2"/>
      <c r="U4" s="7" t="s">
        <v>17</v>
      </c>
      <c r="V4" s="7"/>
      <c r="W4" s="7"/>
      <c r="X4" s="7"/>
      <c r="Y4" s="7"/>
      <c r="Z4" s="7"/>
      <c r="AA4" s="7"/>
      <c r="AB4" s="7"/>
      <c r="AC4" s="7"/>
      <c r="AD4" s="7"/>
      <c r="AE4" s="7"/>
      <c r="AF4" s="7"/>
      <c r="AG4" s="7"/>
      <c r="AH4" s="7"/>
      <c r="AI4" s="7"/>
      <c r="AJ4" s="7"/>
      <c r="AK4" s="7"/>
      <c r="AL4" s="7"/>
      <c r="AM4" s="7" t="s">
        <v>18</v>
      </c>
      <c r="AN4" s="7"/>
      <c r="AO4" s="7"/>
      <c r="AP4" s="7"/>
      <c r="AQ4" s="7"/>
      <c r="AR4" s="7"/>
      <c r="AS4" s="2" t="s">
        <v>19</v>
      </c>
      <c r="AT4" s="2"/>
      <c r="AU4" s="2" t="s">
        <v>20</v>
      </c>
      <c r="AV4" s="2" t="s">
        <v>21</v>
      </c>
      <c r="AW4" s="2" t="s">
        <v>22</v>
      </c>
      <c r="AX4" s="2" t="s">
        <v>23</v>
      </c>
      <c r="AY4" s="2"/>
      <c r="AZ4" s="2" t="s">
        <v>24</v>
      </c>
      <c r="BA4" s="2" t="s">
        <v>25</v>
      </c>
      <c r="BB4" s="2" t="s">
        <v>26</v>
      </c>
      <c r="BC4" s="2" t="s">
        <v>27</v>
      </c>
    </row>
    <row r="5" ht="22.75" customHeight="1" spans="1:55">
      <c r="A5" s="2"/>
      <c r="B5" s="2"/>
      <c r="C5" s="2"/>
      <c r="D5" s="2"/>
      <c r="E5" s="2"/>
      <c r="F5" s="2" t="s">
        <v>28</v>
      </c>
      <c r="G5" s="2" t="s">
        <v>29</v>
      </c>
      <c r="H5" s="2" t="s">
        <v>30</v>
      </c>
      <c r="I5" s="2" t="s">
        <v>31</v>
      </c>
      <c r="J5" s="2" t="s">
        <v>32</v>
      </c>
      <c r="K5" s="2" t="s">
        <v>33</v>
      </c>
      <c r="L5" s="2" t="s">
        <v>34</v>
      </c>
      <c r="M5" s="2" t="s">
        <v>35</v>
      </c>
      <c r="N5" s="2" t="s">
        <v>36</v>
      </c>
      <c r="O5" s="11" t="s">
        <v>37</v>
      </c>
      <c r="P5" s="12" t="s">
        <v>38</v>
      </c>
      <c r="Q5" s="12"/>
      <c r="R5" s="12"/>
      <c r="S5" s="12"/>
      <c r="T5" s="12"/>
      <c r="U5" s="2" t="s">
        <v>39</v>
      </c>
      <c r="V5" s="2" t="s">
        <v>40</v>
      </c>
      <c r="W5" s="2" t="s">
        <v>41</v>
      </c>
      <c r="X5" s="2" t="s">
        <v>42</v>
      </c>
      <c r="Y5" s="2" t="s">
        <v>43</v>
      </c>
      <c r="Z5" s="2" t="s">
        <v>44</v>
      </c>
      <c r="AA5" s="2" t="s">
        <v>45</v>
      </c>
      <c r="AB5" s="2" t="s">
        <v>46</v>
      </c>
      <c r="AC5" s="2" t="s">
        <v>47</v>
      </c>
      <c r="AD5" s="2" t="s">
        <v>48</v>
      </c>
      <c r="AE5" s="2" t="s">
        <v>49</v>
      </c>
      <c r="AF5" s="7" t="s">
        <v>50</v>
      </c>
      <c r="AG5" s="2" t="s">
        <v>51</v>
      </c>
      <c r="AH5" s="12" t="s">
        <v>52</v>
      </c>
      <c r="AI5" s="2" t="s">
        <v>53</v>
      </c>
      <c r="AJ5" s="2" t="s">
        <v>54</v>
      </c>
      <c r="AK5" s="2" t="s">
        <v>55</v>
      </c>
      <c r="AL5" s="2" t="s">
        <v>56</v>
      </c>
      <c r="AM5" s="2" t="s">
        <v>57</v>
      </c>
      <c r="AN5" s="11" t="s">
        <v>58</v>
      </c>
      <c r="AO5" s="17"/>
      <c r="AP5" s="2" t="s">
        <v>59</v>
      </c>
      <c r="AQ5" s="2" t="s">
        <v>60</v>
      </c>
      <c r="AR5" s="2" t="s">
        <v>61</v>
      </c>
      <c r="AS5" s="2" t="s">
        <v>62</v>
      </c>
      <c r="AT5" s="2" t="s">
        <v>63</v>
      </c>
      <c r="AU5" s="2"/>
      <c r="AV5" s="2"/>
      <c r="AW5" s="2"/>
      <c r="AX5" s="2" t="s">
        <v>64</v>
      </c>
      <c r="AY5" s="2" t="s">
        <v>65</v>
      </c>
      <c r="AZ5" s="2"/>
      <c r="BA5" s="2"/>
      <c r="BB5" s="2"/>
      <c r="BC5" s="2"/>
    </row>
    <row r="6" ht="46.7" customHeight="1" spans="1:55">
      <c r="A6" s="2"/>
      <c r="B6" s="2"/>
      <c r="C6" s="2"/>
      <c r="D6" s="2"/>
      <c r="E6" s="2"/>
      <c r="F6" s="2"/>
      <c r="G6" s="2"/>
      <c r="H6" s="2"/>
      <c r="I6" s="2"/>
      <c r="J6" s="2"/>
      <c r="K6" s="2"/>
      <c r="L6" s="2"/>
      <c r="M6" s="2"/>
      <c r="N6" s="2"/>
      <c r="O6" s="11"/>
      <c r="P6" s="2" t="s">
        <v>66</v>
      </c>
      <c r="Q6" s="2" t="s">
        <v>67</v>
      </c>
      <c r="R6" s="2" t="s">
        <v>68</v>
      </c>
      <c r="S6" s="2" t="s">
        <v>69</v>
      </c>
      <c r="T6" s="2" t="s">
        <v>70</v>
      </c>
      <c r="U6" s="2"/>
      <c r="V6" s="2"/>
      <c r="W6" s="2"/>
      <c r="X6" s="2"/>
      <c r="Y6" s="2"/>
      <c r="Z6" s="2"/>
      <c r="AA6" s="2"/>
      <c r="AB6" s="2"/>
      <c r="AC6" s="2"/>
      <c r="AD6" s="2"/>
      <c r="AE6" s="2"/>
      <c r="AF6" s="7"/>
      <c r="AG6" s="2"/>
      <c r="AH6" s="12"/>
      <c r="AI6" s="2"/>
      <c r="AJ6" s="2"/>
      <c r="AK6" s="2"/>
      <c r="AL6" s="2"/>
      <c r="AM6" s="2"/>
      <c r="AN6" s="11"/>
      <c r="AO6" s="18" t="s">
        <v>71</v>
      </c>
      <c r="AP6" s="2"/>
      <c r="AQ6" s="2"/>
      <c r="AR6" s="2"/>
      <c r="AS6" s="2"/>
      <c r="AT6" s="2"/>
      <c r="AU6" s="2"/>
      <c r="AV6" s="2"/>
      <c r="AW6" s="2"/>
      <c r="AX6" s="2"/>
      <c r="AY6" s="2"/>
      <c r="AZ6" s="2"/>
      <c r="BA6" s="2"/>
      <c r="BB6" s="2"/>
      <c r="BC6" s="2"/>
    </row>
    <row r="7" ht="19.9" customHeight="1" spans="1:55">
      <c r="A7" s="2" t="s">
        <v>72</v>
      </c>
      <c r="B7" s="2" t="s">
        <v>73</v>
      </c>
      <c r="C7" s="2" t="s">
        <v>73</v>
      </c>
      <c r="D7" s="2" t="s">
        <v>73</v>
      </c>
      <c r="E7" s="2" t="s">
        <v>74</v>
      </c>
      <c r="F7" s="2" t="s">
        <v>73</v>
      </c>
      <c r="G7" s="2" t="s">
        <v>73</v>
      </c>
      <c r="H7" s="2" t="s">
        <v>73</v>
      </c>
      <c r="I7" s="2" t="s">
        <v>73</v>
      </c>
      <c r="J7" s="2" t="s">
        <v>73</v>
      </c>
      <c r="K7" s="2" t="s">
        <v>73</v>
      </c>
      <c r="L7" s="2" t="s">
        <v>73</v>
      </c>
      <c r="M7" s="2" t="s">
        <v>73</v>
      </c>
      <c r="N7" s="2" t="s">
        <v>73</v>
      </c>
      <c r="O7" s="2" t="s">
        <v>73</v>
      </c>
      <c r="P7" s="2" t="s">
        <v>73</v>
      </c>
      <c r="Q7" s="2" t="s">
        <v>73</v>
      </c>
      <c r="R7" s="2" t="s">
        <v>73</v>
      </c>
      <c r="S7" s="2" t="s">
        <v>73</v>
      </c>
      <c r="T7" s="2" t="s">
        <v>73</v>
      </c>
      <c r="U7" s="2" t="s">
        <v>73</v>
      </c>
      <c r="V7" s="2" t="s">
        <v>73</v>
      </c>
      <c r="W7" s="2" t="s">
        <v>73</v>
      </c>
      <c r="X7" s="2" t="s">
        <v>73</v>
      </c>
      <c r="Y7" s="2" t="s">
        <v>73</v>
      </c>
      <c r="Z7" s="2" t="s">
        <v>73</v>
      </c>
      <c r="AA7" s="2" t="s">
        <v>73</v>
      </c>
      <c r="AB7" s="2" t="s">
        <v>73</v>
      </c>
      <c r="AC7" s="2" t="s">
        <v>73</v>
      </c>
      <c r="AD7" s="2" t="s">
        <v>73</v>
      </c>
      <c r="AE7" s="2" t="s">
        <v>73</v>
      </c>
      <c r="AF7" s="2" t="s">
        <v>73</v>
      </c>
      <c r="AG7" s="2" t="s">
        <v>73</v>
      </c>
      <c r="AH7" s="2" t="s">
        <v>73</v>
      </c>
      <c r="AI7" s="2" t="s">
        <v>73</v>
      </c>
      <c r="AJ7" s="2" t="s">
        <v>73</v>
      </c>
      <c r="AK7" s="2" t="s">
        <v>73</v>
      </c>
      <c r="AL7" s="2" t="s">
        <v>73</v>
      </c>
      <c r="AM7" s="2" t="s">
        <v>73</v>
      </c>
      <c r="AN7" s="2" t="s">
        <v>73</v>
      </c>
      <c r="AO7" s="2" t="s">
        <v>73</v>
      </c>
      <c r="AP7" s="2" t="s">
        <v>73</v>
      </c>
      <c r="AQ7" s="2" t="s">
        <v>73</v>
      </c>
      <c r="AR7" s="2" t="s">
        <v>73</v>
      </c>
      <c r="AS7" s="2" t="s">
        <v>73</v>
      </c>
      <c r="AT7" s="2" t="s">
        <v>73</v>
      </c>
      <c r="AU7" s="2" t="s">
        <v>73</v>
      </c>
      <c r="AV7" s="2" t="s">
        <v>73</v>
      </c>
      <c r="AW7" s="2" t="s">
        <v>73</v>
      </c>
      <c r="AX7" s="2" t="s">
        <v>75</v>
      </c>
      <c r="AY7" s="2" t="s">
        <v>73</v>
      </c>
      <c r="AZ7" s="2" t="s">
        <v>73</v>
      </c>
      <c r="BA7" s="2" t="s">
        <v>73</v>
      </c>
      <c r="BB7" s="2" t="s">
        <v>73</v>
      </c>
      <c r="BC7" s="2" t="s">
        <v>73</v>
      </c>
    </row>
    <row r="8" ht="19.9" customHeight="1" spans="1:55">
      <c r="A8" s="2" t="s">
        <v>76</v>
      </c>
      <c r="B8" s="2">
        <v>1</v>
      </c>
      <c r="C8" s="2">
        <v>2</v>
      </c>
      <c r="D8" s="2">
        <v>3</v>
      </c>
      <c r="E8" s="2">
        <v>4</v>
      </c>
      <c r="F8" s="2">
        <v>5</v>
      </c>
      <c r="G8" s="2">
        <v>6</v>
      </c>
      <c r="H8" s="2">
        <v>7</v>
      </c>
      <c r="I8" s="2">
        <v>8</v>
      </c>
      <c r="J8" s="2">
        <v>9</v>
      </c>
      <c r="K8" s="2">
        <v>10</v>
      </c>
      <c r="L8" s="2">
        <v>11</v>
      </c>
      <c r="M8" s="2">
        <v>12</v>
      </c>
      <c r="N8" s="2">
        <v>13</v>
      </c>
      <c r="O8" s="2">
        <v>14</v>
      </c>
      <c r="P8" s="2">
        <v>15</v>
      </c>
      <c r="Q8" s="2">
        <v>16</v>
      </c>
      <c r="R8" s="2">
        <v>17</v>
      </c>
      <c r="S8" s="2">
        <v>18</v>
      </c>
      <c r="T8" s="2">
        <v>19</v>
      </c>
      <c r="U8" s="2">
        <v>20</v>
      </c>
      <c r="V8" s="2">
        <v>21</v>
      </c>
      <c r="W8" s="2">
        <v>22</v>
      </c>
      <c r="X8" s="2">
        <v>23</v>
      </c>
      <c r="Y8" s="2">
        <v>24</v>
      </c>
      <c r="Z8" s="2">
        <v>25</v>
      </c>
      <c r="AA8" s="2">
        <v>26</v>
      </c>
      <c r="AB8" s="2">
        <v>27</v>
      </c>
      <c r="AC8" s="2">
        <v>28</v>
      </c>
      <c r="AD8" s="2">
        <v>29</v>
      </c>
      <c r="AE8" s="2">
        <v>30</v>
      </c>
      <c r="AF8" s="2">
        <v>31</v>
      </c>
      <c r="AG8" s="2">
        <v>32</v>
      </c>
      <c r="AH8" s="2">
        <v>33</v>
      </c>
      <c r="AI8" s="2">
        <v>34</v>
      </c>
      <c r="AJ8" s="2">
        <v>35</v>
      </c>
      <c r="AK8" s="2">
        <v>36</v>
      </c>
      <c r="AL8" s="2">
        <v>37</v>
      </c>
      <c r="AM8" s="2">
        <v>38</v>
      </c>
      <c r="AN8" s="2">
        <v>39</v>
      </c>
      <c r="AO8" s="2">
        <v>40</v>
      </c>
      <c r="AP8" s="2">
        <v>41</v>
      </c>
      <c r="AQ8" s="2">
        <v>42</v>
      </c>
      <c r="AR8" s="2">
        <v>43</v>
      </c>
      <c r="AS8" s="2">
        <v>44</v>
      </c>
      <c r="AT8" s="2">
        <v>45</v>
      </c>
      <c r="AU8" s="2">
        <v>46</v>
      </c>
      <c r="AV8" s="2">
        <v>47</v>
      </c>
      <c r="AW8" s="2">
        <v>48</v>
      </c>
      <c r="AX8" s="2">
        <v>49</v>
      </c>
      <c r="AY8" s="2">
        <v>50</v>
      </c>
      <c r="AZ8" s="2">
        <v>51</v>
      </c>
      <c r="BA8" s="2">
        <v>52</v>
      </c>
      <c r="BB8" s="2">
        <v>53</v>
      </c>
      <c r="BC8" s="2">
        <v>54</v>
      </c>
    </row>
    <row r="9" ht="25.6" customHeight="1" spans="1:59">
      <c r="A9" s="1" t="s">
        <v>77</v>
      </c>
      <c r="B9" s="2">
        <v>7005</v>
      </c>
      <c r="C9" s="2">
        <v>6928</v>
      </c>
      <c r="D9" s="2">
        <v>150</v>
      </c>
      <c r="E9" s="2">
        <v>18667.79</v>
      </c>
      <c r="F9" s="2">
        <v>2864</v>
      </c>
      <c r="G9" s="2">
        <v>717</v>
      </c>
      <c r="H9" s="2">
        <v>1544</v>
      </c>
      <c r="I9" s="2">
        <v>392</v>
      </c>
      <c r="J9" s="2">
        <v>205</v>
      </c>
      <c r="K9" s="2">
        <v>1283</v>
      </c>
      <c r="L9" s="2">
        <v>130</v>
      </c>
      <c r="M9" s="13">
        <v>2384</v>
      </c>
      <c r="N9" s="2">
        <v>4421</v>
      </c>
      <c r="O9" s="2">
        <v>200</v>
      </c>
      <c r="P9" s="2">
        <v>0</v>
      </c>
      <c r="Q9" s="2">
        <v>20</v>
      </c>
      <c r="R9" s="2">
        <v>157</v>
      </c>
      <c r="S9" s="2">
        <v>14</v>
      </c>
      <c r="T9" s="2">
        <v>9</v>
      </c>
      <c r="U9" s="2">
        <v>339</v>
      </c>
      <c r="V9" s="2">
        <v>2388</v>
      </c>
      <c r="W9" s="2">
        <v>153</v>
      </c>
      <c r="X9" s="2">
        <v>143</v>
      </c>
      <c r="Y9" s="2">
        <v>31</v>
      </c>
      <c r="Z9" s="2">
        <v>575</v>
      </c>
      <c r="AA9" s="2">
        <v>439</v>
      </c>
      <c r="AB9" s="2">
        <v>38</v>
      </c>
      <c r="AC9" s="2">
        <v>21</v>
      </c>
      <c r="AD9" s="2">
        <v>499</v>
      </c>
      <c r="AE9" s="2">
        <v>1267</v>
      </c>
      <c r="AF9" s="2">
        <v>67</v>
      </c>
      <c r="AG9" s="2">
        <v>160</v>
      </c>
      <c r="AH9" s="2">
        <v>12</v>
      </c>
      <c r="AI9" s="2">
        <v>0</v>
      </c>
      <c r="AJ9" s="2">
        <v>0</v>
      </c>
      <c r="AK9" s="2">
        <v>0</v>
      </c>
      <c r="AL9" s="2">
        <v>873</v>
      </c>
      <c r="AM9" s="2">
        <v>64</v>
      </c>
      <c r="AN9" s="2">
        <v>141</v>
      </c>
      <c r="AO9" s="2">
        <v>114</v>
      </c>
      <c r="AP9" s="2">
        <v>0</v>
      </c>
      <c r="AQ9" s="2">
        <v>0</v>
      </c>
      <c r="AR9" s="2">
        <v>133</v>
      </c>
      <c r="AS9" s="2">
        <v>4387</v>
      </c>
      <c r="AT9" s="13">
        <v>2585</v>
      </c>
      <c r="AU9" s="2">
        <v>6307</v>
      </c>
      <c r="AV9" s="2">
        <v>193</v>
      </c>
      <c r="AW9" s="2">
        <v>0</v>
      </c>
      <c r="AX9" s="2">
        <v>2730</v>
      </c>
      <c r="AY9" s="2">
        <v>2759</v>
      </c>
      <c r="AZ9" s="2">
        <v>2594</v>
      </c>
      <c r="BA9" s="2">
        <v>0</v>
      </c>
      <c r="BB9" s="2">
        <v>0</v>
      </c>
      <c r="BC9" s="2">
        <v>0</v>
      </c>
      <c r="BD9" s="2">
        <v>3054</v>
      </c>
      <c r="BE9">
        <f>B9/BD9</f>
        <v>2.29371316306483</v>
      </c>
      <c r="BF9" s="2">
        <v>11174</v>
      </c>
      <c r="BG9">
        <f>B9/BF9</f>
        <v>0.626901736173259</v>
      </c>
    </row>
    <row r="10" ht="25.6" customHeight="1" spans="1:59">
      <c r="A10" s="2" t="s">
        <v>78</v>
      </c>
      <c r="B10" s="2" t="s">
        <v>79</v>
      </c>
      <c r="C10" s="2" t="s">
        <v>80</v>
      </c>
      <c r="D10" s="2" t="s">
        <v>81</v>
      </c>
      <c r="E10" s="2" t="s">
        <v>82</v>
      </c>
      <c r="F10" s="2" t="s">
        <v>83</v>
      </c>
      <c r="G10" s="2" t="s">
        <v>83</v>
      </c>
      <c r="H10" s="2" t="s">
        <v>83</v>
      </c>
      <c r="I10" s="2" t="s">
        <v>83</v>
      </c>
      <c r="J10" s="2" t="s">
        <v>83</v>
      </c>
      <c r="K10" s="2" t="s">
        <v>79</v>
      </c>
      <c r="L10" s="2" t="s">
        <v>83</v>
      </c>
      <c r="M10" s="2" t="s">
        <v>83</v>
      </c>
      <c r="N10" s="2" t="s">
        <v>79</v>
      </c>
      <c r="O10" s="14">
        <v>0</v>
      </c>
      <c r="P10" s="2" t="s">
        <v>83</v>
      </c>
      <c r="Q10" s="2" t="s">
        <v>83</v>
      </c>
      <c r="R10" s="2" t="s">
        <v>83</v>
      </c>
      <c r="S10" s="2" t="s">
        <v>83</v>
      </c>
      <c r="T10" s="2" t="s">
        <v>83</v>
      </c>
      <c r="U10" s="2" t="s">
        <v>83</v>
      </c>
      <c r="V10" s="2" t="s">
        <v>83</v>
      </c>
      <c r="W10" s="2" t="s">
        <v>83</v>
      </c>
      <c r="X10" s="2" t="s">
        <v>83</v>
      </c>
      <c r="Y10" s="2" t="s">
        <v>83</v>
      </c>
      <c r="Z10" s="2" t="s">
        <v>83</v>
      </c>
      <c r="AA10" s="2" t="s">
        <v>83</v>
      </c>
      <c r="AB10" s="2" t="s">
        <v>83</v>
      </c>
      <c r="AC10" s="2" t="s">
        <v>83</v>
      </c>
      <c r="AD10" s="2" t="s">
        <v>83</v>
      </c>
      <c r="AE10" s="2" t="s">
        <v>83</v>
      </c>
      <c r="AF10" s="2" t="s">
        <v>79</v>
      </c>
      <c r="AG10" s="2" t="s">
        <v>83</v>
      </c>
      <c r="AH10" s="2" t="s">
        <v>83</v>
      </c>
      <c r="AI10" s="2" t="s">
        <v>83</v>
      </c>
      <c r="AJ10" s="2" t="s">
        <v>83</v>
      </c>
      <c r="AK10" s="2" t="s">
        <v>83</v>
      </c>
      <c r="AL10" s="2" t="s">
        <v>83</v>
      </c>
      <c r="AM10" s="2" t="s">
        <v>83</v>
      </c>
      <c r="AN10" s="2" t="s">
        <v>83</v>
      </c>
      <c r="AO10" s="2" t="s">
        <v>83</v>
      </c>
      <c r="AP10" s="2" t="s">
        <v>83</v>
      </c>
      <c r="AQ10" s="2" t="s">
        <v>83</v>
      </c>
      <c r="AR10" s="2" t="s">
        <v>83</v>
      </c>
      <c r="AS10" s="2" t="s">
        <v>83</v>
      </c>
      <c r="AT10" s="2" t="s">
        <v>80</v>
      </c>
      <c r="AU10" s="2" t="s">
        <v>80</v>
      </c>
      <c r="AV10" s="2" t="s">
        <v>83</v>
      </c>
      <c r="AW10" s="2" t="s">
        <v>83</v>
      </c>
      <c r="AX10" s="2" t="s">
        <v>83</v>
      </c>
      <c r="AY10" s="2" t="s">
        <v>83</v>
      </c>
      <c r="AZ10" s="2" t="s">
        <v>83</v>
      </c>
      <c r="BA10" s="2" t="s">
        <v>83</v>
      </c>
      <c r="BB10" s="2" t="s">
        <v>83</v>
      </c>
      <c r="BC10" s="2" t="s">
        <v>83</v>
      </c>
      <c r="BD10" s="2">
        <v>4</v>
      </c>
      <c r="BE10">
        <f t="shared" ref="BE10:BE22" si="0">B10/BD10</f>
        <v>9.75</v>
      </c>
      <c r="BF10" s="2">
        <v>14</v>
      </c>
      <c r="BG10">
        <f t="shared" ref="BG10:BG22" si="1">B10/BF10</f>
        <v>2.78571428571429</v>
      </c>
    </row>
    <row r="11" ht="25.6" customHeight="1" spans="1:59">
      <c r="A11" s="2" t="s">
        <v>84</v>
      </c>
      <c r="B11" s="2" t="s">
        <v>85</v>
      </c>
      <c r="C11" s="2" t="s">
        <v>86</v>
      </c>
      <c r="D11" s="2" t="s">
        <v>87</v>
      </c>
      <c r="E11" s="2" t="s">
        <v>88</v>
      </c>
      <c r="F11" s="2" t="s">
        <v>83</v>
      </c>
      <c r="G11" s="2" t="s">
        <v>89</v>
      </c>
      <c r="H11" s="2" t="s">
        <v>83</v>
      </c>
      <c r="I11" s="2" t="s">
        <v>90</v>
      </c>
      <c r="J11" s="2" t="s">
        <v>83</v>
      </c>
      <c r="K11" s="2" t="s">
        <v>87</v>
      </c>
      <c r="L11" s="2" t="s">
        <v>83</v>
      </c>
      <c r="M11" s="2" t="s">
        <v>91</v>
      </c>
      <c r="N11" s="2" t="s">
        <v>92</v>
      </c>
      <c r="O11" s="2" t="s">
        <v>93</v>
      </c>
      <c r="P11" s="2" t="s">
        <v>83</v>
      </c>
      <c r="Q11" s="2" t="s">
        <v>87</v>
      </c>
      <c r="R11" s="2" t="s">
        <v>94</v>
      </c>
      <c r="S11" s="2" t="s">
        <v>83</v>
      </c>
      <c r="T11" s="2" t="s">
        <v>83</v>
      </c>
      <c r="U11" s="2" t="s">
        <v>95</v>
      </c>
      <c r="V11" s="2" t="s">
        <v>96</v>
      </c>
      <c r="W11" s="2" t="s">
        <v>81</v>
      </c>
      <c r="X11" s="2" t="s">
        <v>97</v>
      </c>
      <c r="Y11" s="2" t="s">
        <v>83</v>
      </c>
      <c r="Z11" s="2" t="s">
        <v>98</v>
      </c>
      <c r="AA11" s="2" t="s">
        <v>83</v>
      </c>
      <c r="AB11" s="2" t="s">
        <v>99</v>
      </c>
      <c r="AC11" s="2" t="s">
        <v>81</v>
      </c>
      <c r="AD11" s="2" t="s">
        <v>100</v>
      </c>
      <c r="AE11" s="2" t="s">
        <v>101</v>
      </c>
      <c r="AF11" s="2" t="s">
        <v>83</v>
      </c>
      <c r="AG11" s="2" t="s">
        <v>102</v>
      </c>
      <c r="AH11" s="2" t="s">
        <v>99</v>
      </c>
      <c r="AI11" s="2" t="s">
        <v>83</v>
      </c>
      <c r="AJ11" s="2" t="s">
        <v>83</v>
      </c>
      <c r="AK11" s="2" t="s">
        <v>83</v>
      </c>
      <c r="AL11" s="2" t="s">
        <v>103</v>
      </c>
      <c r="AM11" s="2" t="s">
        <v>99</v>
      </c>
      <c r="AN11" s="2" t="s">
        <v>99</v>
      </c>
      <c r="AO11" s="2" t="s">
        <v>83</v>
      </c>
      <c r="AP11" s="2" t="s">
        <v>83</v>
      </c>
      <c r="AQ11" s="2" t="s">
        <v>83</v>
      </c>
      <c r="AR11" s="2" t="s">
        <v>99</v>
      </c>
      <c r="AS11" s="2" t="s">
        <v>104</v>
      </c>
      <c r="AT11" s="2" t="s">
        <v>105</v>
      </c>
      <c r="AU11" s="2" t="s">
        <v>86</v>
      </c>
      <c r="AV11" s="2" t="s">
        <v>87</v>
      </c>
      <c r="AW11" s="2" t="s">
        <v>83</v>
      </c>
      <c r="AX11" s="2" t="s">
        <v>106</v>
      </c>
      <c r="AY11" s="2" t="s">
        <v>107</v>
      </c>
      <c r="AZ11" s="2" t="s">
        <v>108</v>
      </c>
      <c r="BA11" s="2" t="s">
        <v>83</v>
      </c>
      <c r="BB11" s="2" t="s">
        <v>83</v>
      </c>
      <c r="BC11" s="2" t="s">
        <v>83</v>
      </c>
      <c r="BD11" s="2" t="s">
        <v>109</v>
      </c>
      <c r="BE11">
        <f t="shared" si="0"/>
        <v>3.32710280373832</v>
      </c>
      <c r="BF11" s="19" t="s">
        <v>110</v>
      </c>
      <c r="BG11">
        <f t="shared" si="1"/>
        <v>0.546850998463902</v>
      </c>
    </row>
    <row r="12" ht="25.6" customHeight="1" spans="1:59">
      <c r="A12" s="2" t="s">
        <v>111</v>
      </c>
      <c r="B12" s="2" t="s">
        <v>112</v>
      </c>
      <c r="C12" s="2" t="s">
        <v>112</v>
      </c>
      <c r="D12" s="2" t="s">
        <v>113</v>
      </c>
      <c r="E12" s="2" t="s">
        <v>114</v>
      </c>
      <c r="F12" s="2" t="s">
        <v>83</v>
      </c>
      <c r="G12" s="2" t="s">
        <v>115</v>
      </c>
      <c r="H12" s="2" t="s">
        <v>83</v>
      </c>
      <c r="I12" s="2" t="s">
        <v>95</v>
      </c>
      <c r="J12" s="2" t="s">
        <v>83</v>
      </c>
      <c r="K12" s="2" t="s">
        <v>116</v>
      </c>
      <c r="L12" s="2" t="s">
        <v>83</v>
      </c>
      <c r="M12" s="2" t="s">
        <v>117</v>
      </c>
      <c r="N12" s="2" t="s">
        <v>118</v>
      </c>
      <c r="O12" s="2" t="s">
        <v>83</v>
      </c>
      <c r="P12" s="2" t="s">
        <v>83</v>
      </c>
      <c r="Q12" s="2" t="s">
        <v>83</v>
      </c>
      <c r="R12" s="2" t="s">
        <v>83</v>
      </c>
      <c r="S12" s="2" t="s">
        <v>83</v>
      </c>
      <c r="T12" s="2" t="s">
        <v>83</v>
      </c>
      <c r="U12" s="2" t="s">
        <v>87</v>
      </c>
      <c r="V12" s="2" t="s">
        <v>119</v>
      </c>
      <c r="W12" s="2" t="s">
        <v>83</v>
      </c>
      <c r="X12" s="2" t="s">
        <v>83</v>
      </c>
      <c r="Y12" s="2" t="s">
        <v>83</v>
      </c>
      <c r="Z12" s="2" t="s">
        <v>100</v>
      </c>
      <c r="AA12" s="2" t="s">
        <v>83</v>
      </c>
      <c r="AB12" s="2" t="s">
        <v>81</v>
      </c>
      <c r="AC12" s="2" t="s">
        <v>83</v>
      </c>
      <c r="AD12" s="2" t="s">
        <v>101</v>
      </c>
      <c r="AE12" s="2" t="s">
        <v>120</v>
      </c>
      <c r="AF12" s="2" t="s">
        <v>99</v>
      </c>
      <c r="AG12" s="2" t="s">
        <v>121</v>
      </c>
      <c r="AH12" s="2" t="s">
        <v>83</v>
      </c>
      <c r="AI12" s="2" t="s">
        <v>83</v>
      </c>
      <c r="AJ12" s="2" t="s">
        <v>83</v>
      </c>
      <c r="AK12" s="2" t="s">
        <v>83</v>
      </c>
      <c r="AL12" s="2" t="s">
        <v>122</v>
      </c>
      <c r="AM12" s="2" t="s">
        <v>83</v>
      </c>
      <c r="AN12" s="2" t="s">
        <v>83</v>
      </c>
      <c r="AO12" s="2" t="s">
        <v>81</v>
      </c>
      <c r="AP12" s="2" t="s">
        <v>83</v>
      </c>
      <c r="AQ12" s="2" t="s">
        <v>83</v>
      </c>
      <c r="AR12" s="2" t="s">
        <v>83</v>
      </c>
      <c r="AS12" s="2" t="s">
        <v>123</v>
      </c>
      <c r="AT12" s="2" t="s">
        <v>124</v>
      </c>
      <c r="AU12" s="2" t="s">
        <v>125</v>
      </c>
      <c r="AV12" s="2" t="s">
        <v>83</v>
      </c>
      <c r="AW12" s="2" t="s">
        <v>83</v>
      </c>
      <c r="AX12" s="2" t="s">
        <v>126</v>
      </c>
      <c r="AY12" s="2" t="s">
        <v>80</v>
      </c>
      <c r="AZ12" s="2" t="s">
        <v>127</v>
      </c>
      <c r="BA12" s="2" t="s">
        <v>83</v>
      </c>
      <c r="BB12" s="2" t="s">
        <v>83</v>
      </c>
      <c r="BC12" s="2" t="s">
        <v>83</v>
      </c>
      <c r="BD12" s="2" t="s">
        <v>128</v>
      </c>
      <c r="BE12">
        <f t="shared" si="0"/>
        <v>3.97333333333333</v>
      </c>
      <c r="BF12" s="19" t="s">
        <v>129</v>
      </c>
      <c r="BG12" s="20">
        <f t="shared" si="1"/>
        <v>1.17322834645669</v>
      </c>
    </row>
    <row r="13" ht="25.6" customHeight="1" spans="1:59">
      <c r="A13" s="2" t="s">
        <v>130</v>
      </c>
      <c r="B13" s="2" t="s">
        <v>131</v>
      </c>
      <c r="C13" s="2" t="s">
        <v>131</v>
      </c>
      <c r="D13" s="2" t="s">
        <v>102</v>
      </c>
      <c r="E13" s="2" t="s">
        <v>132</v>
      </c>
      <c r="F13" s="2" t="s">
        <v>83</v>
      </c>
      <c r="G13" s="2" t="s">
        <v>83</v>
      </c>
      <c r="H13" s="2" t="s">
        <v>133</v>
      </c>
      <c r="I13" s="2" t="s">
        <v>134</v>
      </c>
      <c r="J13" s="2" t="s">
        <v>83</v>
      </c>
      <c r="K13" s="2" t="s">
        <v>94</v>
      </c>
      <c r="L13" s="2" t="s">
        <v>83</v>
      </c>
      <c r="M13" s="2" t="s">
        <v>99</v>
      </c>
      <c r="N13" s="2" t="s">
        <v>135</v>
      </c>
      <c r="O13" s="2" t="s">
        <v>100</v>
      </c>
      <c r="P13" s="2" t="s">
        <v>83</v>
      </c>
      <c r="Q13" s="2" t="s">
        <v>83</v>
      </c>
      <c r="R13" s="2" t="s">
        <v>100</v>
      </c>
      <c r="S13" s="2" t="s">
        <v>83</v>
      </c>
      <c r="T13" s="2" t="s">
        <v>83</v>
      </c>
      <c r="U13" s="2" t="s">
        <v>81</v>
      </c>
      <c r="V13" s="2" t="s">
        <v>87</v>
      </c>
      <c r="W13" s="2" t="s">
        <v>102</v>
      </c>
      <c r="X13" s="2" t="s">
        <v>83</v>
      </c>
      <c r="Y13" s="2" t="s">
        <v>83</v>
      </c>
      <c r="Z13" s="2" t="s">
        <v>136</v>
      </c>
      <c r="AA13" s="2" t="s">
        <v>87</v>
      </c>
      <c r="AB13" s="2" t="s">
        <v>81</v>
      </c>
      <c r="AC13" s="2" t="s">
        <v>83</v>
      </c>
      <c r="AD13" s="2" t="s">
        <v>87</v>
      </c>
      <c r="AE13" s="2" t="s">
        <v>93</v>
      </c>
      <c r="AF13" s="2" t="s">
        <v>83</v>
      </c>
      <c r="AG13" s="2" t="s">
        <v>83</v>
      </c>
      <c r="AH13" s="2" t="s">
        <v>83</v>
      </c>
      <c r="AI13" s="2" t="s">
        <v>83</v>
      </c>
      <c r="AJ13" s="2" t="s">
        <v>83</v>
      </c>
      <c r="AK13" s="2" t="s">
        <v>83</v>
      </c>
      <c r="AL13" s="2" t="s">
        <v>100</v>
      </c>
      <c r="AM13" s="2" t="s">
        <v>83</v>
      </c>
      <c r="AN13" s="2" t="s">
        <v>83</v>
      </c>
      <c r="AO13" s="2" t="s">
        <v>83</v>
      </c>
      <c r="AP13" s="2" t="s">
        <v>83</v>
      </c>
      <c r="AQ13" s="2" t="s">
        <v>83</v>
      </c>
      <c r="AR13" s="2" t="s">
        <v>83</v>
      </c>
      <c r="AS13" s="2" t="s">
        <v>122</v>
      </c>
      <c r="AT13" s="2" t="s">
        <v>137</v>
      </c>
      <c r="AU13" s="2" t="s">
        <v>131</v>
      </c>
      <c r="AV13" s="2" t="s">
        <v>83</v>
      </c>
      <c r="AW13" s="2" t="s">
        <v>83</v>
      </c>
      <c r="AX13" s="2" t="s">
        <v>138</v>
      </c>
      <c r="AY13" s="2" t="s">
        <v>139</v>
      </c>
      <c r="AZ13" s="2" t="s">
        <v>139</v>
      </c>
      <c r="BA13" s="2" t="s">
        <v>83</v>
      </c>
      <c r="BB13" s="2" t="s">
        <v>83</v>
      </c>
      <c r="BC13" s="2" t="s">
        <v>83</v>
      </c>
      <c r="BD13" s="2" t="s">
        <v>140</v>
      </c>
      <c r="BE13" s="20">
        <f t="shared" si="0"/>
        <v>1.30232558139535</v>
      </c>
      <c r="BF13" s="19" t="s">
        <v>141</v>
      </c>
      <c r="BG13" s="21">
        <f t="shared" si="1"/>
        <v>0.658823529411765</v>
      </c>
    </row>
    <row r="14" ht="25.6" customHeight="1" spans="1:59">
      <c r="A14" s="2" t="s">
        <v>142</v>
      </c>
      <c r="B14" s="2" t="s">
        <v>143</v>
      </c>
      <c r="C14" s="2" t="s">
        <v>143</v>
      </c>
      <c r="D14" s="2" t="s">
        <v>100</v>
      </c>
      <c r="E14" s="2" t="s">
        <v>144</v>
      </c>
      <c r="F14" s="2" t="s">
        <v>123</v>
      </c>
      <c r="G14" s="2" t="s">
        <v>83</v>
      </c>
      <c r="H14" s="2" t="s">
        <v>136</v>
      </c>
      <c r="I14" s="2" t="s">
        <v>95</v>
      </c>
      <c r="J14" s="2" t="s">
        <v>83</v>
      </c>
      <c r="K14" s="2" t="s">
        <v>145</v>
      </c>
      <c r="L14" s="2" t="s">
        <v>146</v>
      </c>
      <c r="M14" s="2" t="s">
        <v>147</v>
      </c>
      <c r="N14" s="2" t="s">
        <v>148</v>
      </c>
      <c r="O14" s="2" t="s">
        <v>87</v>
      </c>
      <c r="P14" s="2" t="s">
        <v>83</v>
      </c>
      <c r="Q14" s="2" t="s">
        <v>83</v>
      </c>
      <c r="R14" s="2" t="s">
        <v>87</v>
      </c>
      <c r="S14" s="2" t="s">
        <v>83</v>
      </c>
      <c r="T14" s="2" t="s">
        <v>83</v>
      </c>
      <c r="U14" s="2" t="s">
        <v>101</v>
      </c>
      <c r="V14" s="2" t="s">
        <v>149</v>
      </c>
      <c r="W14" s="2" t="s">
        <v>99</v>
      </c>
      <c r="X14" s="2" t="s">
        <v>150</v>
      </c>
      <c r="Y14" s="2" t="s">
        <v>81</v>
      </c>
      <c r="Z14" s="2" t="s">
        <v>151</v>
      </c>
      <c r="AA14" s="2" t="s">
        <v>97</v>
      </c>
      <c r="AB14" s="2" t="s">
        <v>87</v>
      </c>
      <c r="AC14" s="2" t="s">
        <v>83</v>
      </c>
      <c r="AD14" s="2" t="s">
        <v>81</v>
      </c>
      <c r="AE14" s="2" t="s">
        <v>152</v>
      </c>
      <c r="AF14" s="2" t="s">
        <v>83</v>
      </c>
      <c r="AG14" s="2" t="s">
        <v>83</v>
      </c>
      <c r="AH14" s="2" t="s">
        <v>83</v>
      </c>
      <c r="AI14" s="2" t="s">
        <v>83</v>
      </c>
      <c r="AJ14" s="2" t="s">
        <v>83</v>
      </c>
      <c r="AK14" s="2" t="s">
        <v>83</v>
      </c>
      <c r="AL14" s="2" t="s">
        <v>153</v>
      </c>
      <c r="AM14" s="2" t="s">
        <v>87</v>
      </c>
      <c r="AN14" s="2" t="s">
        <v>81</v>
      </c>
      <c r="AO14" s="2" t="s">
        <v>87</v>
      </c>
      <c r="AP14" s="2" t="s">
        <v>83</v>
      </c>
      <c r="AQ14" s="2" t="s">
        <v>83</v>
      </c>
      <c r="AR14" s="2" t="s">
        <v>83</v>
      </c>
      <c r="AS14" s="2" t="s">
        <v>154</v>
      </c>
      <c r="AT14" s="2" t="s">
        <v>155</v>
      </c>
      <c r="AU14" s="2" t="s">
        <v>156</v>
      </c>
      <c r="AV14" s="2" t="s">
        <v>83</v>
      </c>
      <c r="AW14" s="2" t="s">
        <v>83</v>
      </c>
      <c r="AX14" s="2" t="s">
        <v>157</v>
      </c>
      <c r="AY14" s="2" t="s">
        <v>158</v>
      </c>
      <c r="AZ14" s="2" t="s">
        <v>159</v>
      </c>
      <c r="BA14" s="2" t="s">
        <v>83</v>
      </c>
      <c r="BB14" s="2" t="s">
        <v>83</v>
      </c>
      <c r="BC14" s="2" t="s">
        <v>83</v>
      </c>
      <c r="BD14" s="2" t="s">
        <v>160</v>
      </c>
      <c r="BE14">
        <f t="shared" si="0"/>
        <v>2.33571428571429</v>
      </c>
      <c r="BF14" s="19" t="s">
        <v>161</v>
      </c>
      <c r="BG14" s="20">
        <f t="shared" si="1"/>
        <v>0.712418300653595</v>
      </c>
    </row>
    <row r="15" ht="25.6" customHeight="1" spans="1:59">
      <c r="A15" s="2" t="s">
        <v>162</v>
      </c>
      <c r="B15" s="2" t="s">
        <v>163</v>
      </c>
      <c r="C15" s="2" t="s">
        <v>164</v>
      </c>
      <c r="D15" s="2" t="s">
        <v>165</v>
      </c>
      <c r="E15" s="2" t="s">
        <v>166</v>
      </c>
      <c r="F15" s="2" t="s">
        <v>167</v>
      </c>
      <c r="G15" s="2" t="s">
        <v>83</v>
      </c>
      <c r="H15" s="2" t="s">
        <v>168</v>
      </c>
      <c r="I15" s="2" t="s">
        <v>83</v>
      </c>
      <c r="J15" s="2" t="s">
        <v>83</v>
      </c>
      <c r="K15" s="2" t="s">
        <v>169</v>
      </c>
      <c r="L15" s="2" t="s">
        <v>170</v>
      </c>
      <c r="M15" s="2" t="s">
        <v>81</v>
      </c>
      <c r="N15" s="2" t="s">
        <v>171</v>
      </c>
      <c r="O15" s="2" t="s">
        <v>99</v>
      </c>
      <c r="P15" s="2" t="s">
        <v>83</v>
      </c>
      <c r="Q15" s="2" t="s">
        <v>83</v>
      </c>
      <c r="R15" s="2" t="s">
        <v>83</v>
      </c>
      <c r="S15" s="2" t="s">
        <v>87</v>
      </c>
      <c r="T15" s="2" t="s">
        <v>102</v>
      </c>
      <c r="U15" s="2" t="s">
        <v>119</v>
      </c>
      <c r="V15" s="2" t="s">
        <v>157</v>
      </c>
      <c r="W15" s="2" t="s">
        <v>99</v>
      </c>
      <c r="X15" s="2" t="s">
        <v>101</v>
      </c>
      <c r="Y15" s="2" t="s">
        <v>83</v>
      </c>
      <c r="Z15" s="2" t="s">
        <v>172</v>
      </c>
      <c r="AA15" s="2" t="s">
        <v>173</v>
      </c>
      <c r="AB15" s="2" t="s">
        <v>81</v>
      </c>
      <c r="AC15" s="2" t="s">
        <v>83</v>
      </c>
      <c r="AD15" s="2" t="s">
        <v>113</v>
      </c>
      <c r="AE15" s="2" t="s">
        <v>174</v>
      </c>
      <c r="AF15" s="2" t="s">
        <v>87</v>
      </c>
      <c r="AG15" s="2" t="s">
        <v>87</v>
      </c>
      <c r="AH15" s="2" t="s">
        <v>83</v>
      </c>
      <c r="AI15" s="2" t="s">
        <v>83</v>
      </c>
      <c r="AJ15" s="2" t="s">
        <v>83</v>
      </c>
      <c r="AK15" s="2" t="s">
        <v>83</v>
      </c>
      <c r="AL15" s="2" t="s">
        <v>117</v>
      </c>
      <c r="AM15" s="2" t="s">
        <v>83</v>
      </c>
      <c r="AN15" s="2" t="s">
        <v>102</v>
      </c>
      <c r="AO15" s="2" t="s">
        <v>81</v>
      </c>
      <c r="AP15" s="2" t="s">
        <v>83</v>
      </c>
      <c r="AQ15" s="2" t="s">
        <v>83</v>
      </c>
      <c r="AR15" s="2" t="s">
        <v>81</v>
      </c>
      <c r="AS15" s="2" t="s">
        <v>175</v>
      </c>
      <c r="AT15" s="2" t="s">
        <v>90</v>
      </c>
      <c r="AU15" s="2" t="s">
        <v>164</v>
      </c>
      <c r="AV15" s="2" t="s">
        <v>176</v>
      </c>
      <c r="AW15" s="2" t="s">
        <v>83</v>
      </c>
      <c r="AX15" s="2" t="s">
        <v>107</v>
      </c>
      <c r="AY15" s="2" t="s">
        <v>177</v>
      </c>
      <c r="AZ15" s="2" t="s">
        <v>178</v>
      </c>
      <c r="BA15" s="2" t="s">
        <v>83</v>
      </c>
      <c r="BB15" s="2" t="s">
        <v>83</v>
      </c>
      <c r="BC15" s="2" t="s">
        <v>83</v>
      </c>
      <c r="BD15" s="2" t="s">
        <v>179</v>
      </c>
      <c r="BE15" s="20">
        <f t="shared" si="0"/>
        <v>1.28494623655914</v>
      </c>
      <c r="BF15" s="19" t="s">
        <v>180</v>
      </c>
      <c r="BG15">
        <f t="shared" si="1"/>
        <v>0.397009966777409</v>
      </c>
    </row>
    <row r="16" ht="25.6" customHeight="1" spans="1:59">
      <c r="A16" s="2" t="s">
        <v>181</v>
      </c>
      <c r="B16" s="2" t="s">
        <v>182</v>
      </c>
      <c r="C16" s="2" t="s">
        <v>182</v>
      </c>
      <c r="D16" s="2" t="s">
        <v>113</v>
      </c>
      <c r="E16" s="2" t="s">
        <v>183</v>
      </c>
      <c r="F16" s="2" t="s">
        <v>184</v>
      </c>
      <c r="G16" s="2" t="s">
        <v>185</v>
      </c>
      <c r="H16" s="2" t="s">
        <v>186</v>
      </c>
      <c r="I16" s="2" t="s">
        <v>83</v>
      </c>
      <c r="J16" s="2" t="s">
        <v>187</v>
      </c>
      <c r="K16" s="2" t="s">
        <v>83</v>
      </c>
      <c r="L16" s="2" t="s">
        <v>83</v>
      </c>
      <c r="M16" s="2" t="s">
        <v>188</v>
      </c>
      <c r="N16" s="2" t="s">
        <v>189</v>
      </c>
      <c r="O16" s="2" t="s">
        <v>83</v>
      </c>
      <c r="P16" s="2" t="s">
        <v>83</v>
      </c>
      <c r="Q16" s="2" t="s">
        <v>83</v>
      </c>
      <c r="R16" s="2" t="s">
        <v>83</v>
      </c>
      <c r="S16" s="2" t="s">
        <v>83</v>
      </c>
      <c r="T16" s="2" t="s">
        <v>83</v>
      </c>
      <c r="U16" s="2" t="s">
        <v>190</v>
      </c>
      <c r="V16" s="2" t="s">
        <v>191</v>
      </c>
      <c r="W16" s="2" t="s">
        <v>119</v>
      </c>
      <c r="X16" s="2" t="s">
        <v>119</v>
      </c>
      <c r="Y16" s="2" t="s">
        <v>83</v>
      </c>
      <c r="Z16" s="2" t="s">
        <v>192</v>
      </c>
      <c r="AA16" s="2" t="s">
        <v>193</v>
      </c>
      <c r="AB16" s="2" t="s">
        <v>81</v>
      </c>
      <c r="AC16" s="2" t="s">
        <v>99</v>
      </c>
      <c r="AD16" s="2" t="s">
        <v>100</v>
      </c>
      <c r="AE16" s="2" t="s">
        <v>194</v>
      </c>
      <c r="AF16" s="2" t="s">
        <v>99</v>
      </c>
      <c r="AG16" s="2" t="s">
        <v>102</v>
      </c>
      <c r="AH16" s="2" t="s">
        <v>83</v>
      </c>
      <c r="AI16" s="2" t="s">
        <v>83</v>
      </c>
      <c r="AJ16" s="2" t="s">
        <v>83</v>
      </c>
      <c r="AK16" s="2" t="s">
        <v>83</v>
      </c>
      <c r="AL16" s="2" t="s">
        <v>107</v>
      </c>
      <c r="AM16" s="2" t="s">
        <v>83</v>
      </c>
      <c r="AN16" s="2" t="s">
        <v>101</v>
      </c>
      <c r="AO16" s="2" t="s">
        <v>102</v>
      </c>
      <c r="AP16" s="2" t="s">
        <v>83</v>
      </c>
      <c r="AQ16" s="2" t="s">
        <v>83</v>
      </c>
      <c r="AR16" s="2" t="s">
        <v>83</v>
      </c>
      <c r="AS16" s="2" t="s">
        <v>118</v>
      </c>
      <c r="AT16" s="2" t="s">
        <v>195</v>
      </c>
      <c r="AU16" s="2" t="s">
        <v>182</v>
      </c>
      <c r="AV16" s="2" t="s">
        <v>99</v>
      </c>
      <c r="AW16" s="2" t="s">
        <v>83</v>
      </c>
      <c r="AX16" s="2" t="s">
        <v>196</v>
      </c>
      <c r="AY16" s="2" t="s">
        <v>197</v>
      </c>
      <c r="AZ16" s="2" t="s">
        <v>81</v>
      </c>
      <c r="BA16" s="2" t="s">
        <v>83</v>
      </c>
      <c r="BB16" s="2" t="s">
        <v>83</v>
      </c>
      <c r="BC16" s="2" t="s">
        <v>83</v>
      </c>
      <c r="BD16" s="2" t="s">
        <v>198</v>
      </c>
      <c r="BE16">
        <f t="shared" si="0"/>
        <v>3.34883720930233</v>
      </c>
      <c r="BF16" s="19" t="s">
        <v>199</v>
      </c>
      <c r="BG16">
        <f t="shared" si="1"/>
        <v>0.518607442977191</v>
      </c>
    </row>
    <row r="17" ht="25.6" customHeight="1" spans="1:59">
      <c r="A17" s="2" t="s">
        <v>200</v>
      </c>
      <c r="B17" s="2" t="s">
        <v>201</v>
      </c>
      <c r="C17" s="2" t="s">
        <v>201</v>
      </c>
      <c r="D17" s="2" t="s">
        <v>190</v>
      </c>
      <c r="E17" s="2" t="s">
        <v>202</v>
      </c>
      <c r="F17" s="2" t="s">
        <v>203</v>
      </c>
      <c r="G17" s="2" t="s">
        <v>125</v>
      </c>
      <c r="H17" s="2" t="s">
        <v>204</v>
      </c>
      <c r="I17" s="2" t="s">
        <v>83</v>
      </c>
      <c r="J17" s="2" t="s">
        <v>83</v>
      </c>
      <c r="K17" s="2" t="s">
        <v>205</v>
      </c>
      <c r="L17" s="2" t="s">
        <v>176</v>
      </c>
      <c r="M17" s="2" t="s">
        <v>206</v>
      </c>
      <c r="N17" s="2" t="s">
        <v>207</v>
      </c>
      <c r="O17" s="2" t="s">
        <v>83</v>
      </c>
      <c r="P17" s="2" t="s">
        <v>83</v>
      </c>
      <c r="Q17" s="2" t="s">
        <v>83</v>
      </c>
      <c r="R17" s="2" t="s">
        <v>83</v>
      </c>
      <c r="S17" s="2" t="s">
        <v>83</v>
      </c>
      <c r="T17" s="2" t="s">
        <v>83</v>
      </c>
      <c r="U17" s="2" t="s">
        <v>208</v>
      </c>
      <c r="V17" s="2" t="s">
        <v>209</v>
      </c>
      <c r="W17" s="2" t="s">
        <v>147</v>
      </c>
      <c r="X17" s="2" t="s">
        <v>210</v>
      </c>
      <c r="Y17" s="2" t="s">
        <v>81</v>
      </c>
      <c r="Z17" s="2" t="s">
        <v>211</v>
      </c>
      <c r="AA17" s="2" t="s">
        <v>139</v>
      </c>
      <c r="AB17" s="2" t="s">
        <v>100</v>
      </c>
      <c r="AC17" s="2" t="s">
        <v>87</v>
      </c>
      <c r="AD17" s="2" t="s">
        <v>212</v>
      </c>
      <c r="AE17" s="2" t="s">
        <v>213</v>
      </c>
      <c r="AF17" s="2" t="s">
        <v>101</v>
      </c>
      <c r="AG17" s="2" t="s">
        <v>113</v>
      </c>
      <c r="AH17" s="2" t="s">
        <v>87</v>
      </c>
      <c r="AI17" s="2" t="s">
        <v>83</v>
      </c>
      <c r="AJ17" s="2" t="s">
        <v>83</v>
      </c>
      <c r="AK17" s="2" t="s">
        <v>83</v>
      </c>
      <c r="AL17" s="2" t="s">
        <v>214</v>
      </c>
      <c r="AM17" s="2" t="s">
        <v>99</v>
      </c>
      <c r="AN17" s="2" t="s">
        <v>113</v>
      </c>
      <c r="AO17" s="2" t="s">
        <v>190</v>
      </c>
      <c r="AP17" s="2" t="s">
        <v>83</v>
      </c>
      <c r="AQ17" s="2" t="s">
        <v>83</v>
      </c>
      <c r="AR17" s="2" t="s">
        <v>83</v>
      </c>
      <c r="AS17" s="2" t="s">
        <v>215</v>
      </c>
      <c r="AT17" s="2" t="s">
        <v>164</v>
      </c>
      <c r="AU17" s="2" t="s">
        <v>216</v>
      </c>
      <c r="AV17" s="2" t="s">
        <v>217</v>
      </c>
      <c r="AW17" s="2" t="s">
        <v>83</v>
      </c>
      <c r="AX17" s="2" t="s">
        <v>218</v>
      </c>
      <c r="AY17" s="2" t="s">
        <v>219</v>
      </c>
      <c r="AZ17" s="2" t="s">
        <v>220</v>
      </c>
      <c r="BA17" s="2" t="s">
        <v>83</v>
      </c>
      <c r="BB17" s="2" t="s">
        <v>83</v>
      </c>
      <c r="BC17" s="2" t="s">
        <v>83</v>
      </c>
      <c r="BD17" s="2" t="s">
        <v>221</v>
      </c>
      <c r="BE17">
        <f t="shared" si="0"/>
        <v>2.80253164556962</v>
      </c>
      <c r="BF17" s="19" t="s">
        <v>222</v>
      </c>
      <c r="BG17" s="20">
        <f t="shared" si="1"/>
        <v>0.924812030075188</v>
      </c>
    </row>
    <row r="18" ht="25.6" customHeight="1" spans="1:59">
      <c r="A18" s="2" t="s">
        <v>223</v>
      </c>
      <c r="B18" s="2" t="s">
        <v>224</v>
      </c>
      <c r="C18" s="2" t="s">
        <v>224</v>
      </c>
      <c r="D18" s="2" t="s">
        <v>97</v>
      </c>
      <c r="E18" s="2" t="s">
        <v>225</v>
      </c>
      <c r="F18" s="2" t="s">
        <v>226</v>
      </c>
      <c r="G18" s="2" t="s">
        <v>227</v>
      </c>
      <c r="H18" s="2" t="s">
        <v>228</v>
      </c>
      <c r="I18" s="2" t="s">
        <v>83</v>
      </c>
      <c r="J18" s="2" t="s">
        <v>83</v>
      </c>
      <c r="K18" s="2" t="s">
        <v>102</v>
      </c>
      <c r="L18" s="2" t="s">
        <v>83</v>
      </c>
      <c r="M18" s="2" t="s">
        <v>229</v>
      </c>
      <c r="N18" s="2" t="s">
        <v>163</v>
      </c>
      <c r="O18" s="2" t="s">
        <v>87</v>
      </c>
      <c r="P18" s="2" t="s">
        <v>83</v>
      </c>
      <c r="Q18" s="2" t="s">
        <v>83</v>
      </c>
      <c r="R18" s="2" t="s">
        <v>87</v>
      </c>
      <c r="S18" s="2" t="s">
        <v>83</v>
      </c>
      <c r="T18" s="2" t="s">
        <v>83</v>
      </c>
      <c r="U18" s="2" t="s">
        <v>230</v>
      </c>
      <c r="V18" s="2" t="s">
        <v>231</v>
      </c>
      <c r="W18" s="2" t="s">
        <v>190</v>
      </c>
      <c r="X18" s="2" t="s">
        <v>100</v>
      </c>
      <c r="Y18" s="2" t="s">
        <v>133</v>
      </c>
      <c r="Z18" s="2" t="s">
        <v>151</v>
      </c>
      <c r="AA18" s="2" t="s">
        <v>232</v>
      </c>
      <c r="AB18" s="2" t="s">
        <v>102</v>
      </c>
      <c r="AC18" s="2" t="s">
        <v>99</v>
      </c>
      <c r="AD18" s="2" t="s">
        <v>190</v>
      </c>
      <c r="AE18" s="2" t="s">
        <v>81</v>
      </c>
      <c r="AF18" s="2" t="s">
        <v>99</v>
      </c>
      <c r="AG18" s="2" t="s">
        <v>83</v>
      </c>
      <c r="AH18" s="2" t="s">
        <v>87</v>
      </c>
      <c r="AI18" s="2" t="s">
        <v>83</v>
      </c>
      <c r="AJ18" s="2" t="s">
        <v>83</v>
      </c>
      <c r="AK18" s="2" t="s">
        <v>83</v>
      </c>
      <c r="AL18" s="2" t="s">
        <v>126</v>
      </c>
      <c r="AM18" s="2" t="s">
        <v>83</v>
      </c>
      <c r="AN18" s="2" t="s">
        <v>99</v>
      </c>
      <c r="AO18" s="2" t="s">
        <v>102</v>
      </c>
      <c r="AP18" s="2" t="s">
        <v>83</v>
      </c>
      <c r="AQ18" s="2" t="s">
        <v>83</v>
      </c>
      <c r="AR18" s="2" t="s">
        <v>81</v>
      </c>
      <c r="AS18" s="2" t="s">
        <v>233</v>
      </c>
      <c r="AT18" s="2" t="s">
        <v>234</v>
      </c>
      <c r="AU18" s="2" t="s">
        <v>224</v>
      </c>
      <c r="AV18" s="2" t="s">
        <v>99</v>
      </c>
      <c r="AW18" s="2" t="s">
        <v>83</v>
      </c>
      <c r="AX18" s="2" t="s">
        <v>224</v>
      </c>
      <c r="AY18" s="2" t="s">
        <v>224</v>
      </c>
      <c r="AZ18" s="2" t="s">
        <v>224</v>
      </c>
      <c r="BA18" s="2" t="s">
        <v>83</v>
      </c>
      <c r="BB18" s="2" t="s">
        <v>83</v>
      </c>
      <c r="BC18" s="2" t="s">
        <v>83</v>
      </c>
      <c r="BD18" s="2" t="s">
        <v>235</v>
      </c>
      <c r="BE18">
        <f t="shared" si="0"/>
        <v>2.3826714801444</v>
      </c>
      <c r="BF18" s="19" t="s">
        <v>236</v>
      </c>
      <c r="BG18">
        <f t="shared" si="1"/>
        <v>0.630975143403442</v>
      </c>
    </row>
    <row r="19" ht="25.6" customHeight="1" spans="1:59">
      <c r="A19" s="2" t="s">
        <v>237</v>
      </c>
      <c r="B19" s="2" t="s">
        <v>238</v>
      </c>
      <c r="C19" s="2" t="s">
        <v>238</v>
      </c>
      <c r="D19" s="2" t="s">
        <v>83</v>
      </c>
      <c r="E19" s="2" t="s">
        <v>239</v>
      </c>
      <c r="F19" s="2" t="s">
        <v>212</v>
      </c>
      <c r="G19" s="2" t="s">
        <v>190</v>
      </c>
      <c r="H19" s="2" t="s">
        <v>159</v>
      </c>
      <c r="I19" s="2" t="s">
        <v>83</v>
      </c>
      <c r="J19" s="2" t="s">
        <v>83</v>
      </c>
      <c r="K19" s="2" t="s">
        <v>83</v>
      </c>
      <c r="L19" s="2" t="s">
        <v>105</v>
      </c>
      <c r="M19" s="2" t="s">
        <v>153</v>
      </c>
      <c r="N19" s="2" t="s">
        <v>157</v>
      </c>
      <c r="O19" s="2" t="s">
        <v>83</v>
      </c>
      <c r="P19" s="2" t="s">
        <v>83</v>
      </c>
      <c r="Q19" s="2" t="s">
        <v>83</v>
      </c>
      <c r="R19" s="2" t="s">
        <v>83</v>
      </c>
      <c r="S19" s="2" t="s">
        <v>83</v>
      </c>
      <c r="T19" s="2" t="s">
        <v>83</v>
      </c>
      <c r="U19" s="2" t="s">
        <v>83</v>
      </c>
      <c r="V19" s="2" t="s">
        <v>154</v>
      </c>
      <c r="W19" s="2" t="s">
        <v>102</v>
      </c>
      <c r="X19" s="2" t="s">
        <v>87</v>
      </c>
      <c r="Y19" s="2" t="s">
        <v>83</v>
      </c>
      <c r="Z19" s="2" t="s">
        <v>102</v>
      </c>
      <c r="AA19" s="2" t="s">
        <v>146</v>
      </c>
      <c r="AB19" s="2" t="s">
        <v>87</v>
      </c>
      <c r="AC19" s="2" t="s">
        <v>83</v>
      </c>
      <c r="AD19" s="2" t="s">
        <v>113</v>
      </c>
      <c r="AE19" s="2" t="s">
        <v>87</v>
      </c>
      <c r="AF19" s="2" t="s">
        <v>87</v>
      </c>
      <c r="AG19" s="2" t="s">
        <v>83</v>
      </c>
      <c r="AH19" s="2" t="s">
        <v>87</v>
      </c>
      <c r="AI19" s="2" t="s">
        <v>83</v>
      </c>
      <c r="AJ19" s="2" t="s">
        <v>83</v>
      </c>
      <c r="AK19" s="2" t="s">
        <v>83</v>
      </c>
      <c r="AL19" s="2" t="s">
        <v>147</v>
      </c>
      <c r="AM19" s="2" t="s">
        <v>83</v>
      </c>
      <c r="AN19" s="2" t="s">
        <v>99</v>
      </c>
      <c r="AO19" s="2" t="s">
        <v>99</v>
      </c>
      <c r="AP19" s="2" t="s">
        <v>83</v>
      </c>
      <c r="AQ19" s="2" t="s">
        <v>83</v>
      </c>
      <c r="AR19" s="2" t="s">
        <v>83</v>
      </c>
      <c r="AS19" s="2" t="s">
        <v>240</v>
      </c>
      <c r="AT19" s="2" t="s">
        <v>170</v>
      </c>
      <c r="AU19" s="2" t="s">
        <v>238</v>
      </c>
      <c r="AV19" s="2" t="s">
        <v>83</v>
      </c>
      <c r="AW19" s="2" t="s">
        <v>83</v>
      </c>
      <c r="AX19" s="2" t="s">
        <v>241</v>
      </c>
      <c r="AY19" s="2" t="s">
        <v>217</v>
      </c>
      <c r="AZ19" s="2" t="s">
        <v>80</v>
      </c>
      <c r="BA19" s="2" t="s">
        <v>83</v>
      </c>
      <c r="BB19" s="2" t="s">
        <v>83</v>
      </c>
      <c r="BC19" s="2" t="s">
        <v>83</v>
      </c>
      <c r="BD19" s="2" t="s">
        <v>242</v>
      </c>
      <c r="BE19" s="20">
        <f t="shared" si="0"/>
        <v>0.317460317460317</v>
      </c>
      <c r="BF19" s="19" t="s">
        <v>243</v>
      </c>
      <c r="BG19">
        <f t="shared" si="1"/>
        <v>0.0894854586129754</v>
      </c>
    </row>
    <row r="20" ht="25.6" customHeight="1" spans="1:59">
      <c r="A20" s="2" t="s">
        <v>244</v>
      </c>
      <c r="B20" s="2" t="s">
        <v>245</v>
      </c>
      <c r="C20" s="2" t="s">
        <v>245</v>
      </c>
      <c r="D20" s="2" t="s">
        <v>165</v>
      </c>
      <c r="E20" s="2" t="s">
        <v>246</v>
      </c>
      <c r="F20" s="2" t="s">
        <v>247</v>
      </c>
      <c r="G20" s="2" t="s">
        <v>248</v>
      </c>
      <c r="H20" s="2" t="s">
        <v>249</v>
      </c>
      <c r="I20" s="2" t="s">
        <v>250</v>
      </c>
      <c r="J20" s="2" t="s">
        <v>83</v>
      </c>
      <c r="K20" s="2" t="s">
        <v>98</v>
      </c>
      <c r="L20" s="2" t="s">
        <v>154</v>
      </c>
      <c r="M20" s="2" t="s">
        <v>83</v>
      </c>
      <c r="N20" s="2" t="s">
        <v>245</v>
      </c>
      <c r="O20" s="2" t="s">
        <v>83</v>
      </c>
      <c r="P20" s="2" t="s">
        <v>83</v>
      </c>
      <c r="Q20" s="2" t="s">
        <v>83</v>
      </c>
      <c r="R20" s="2" t="s">
        <v>83</v>
      </c>
      <c r="S20" s="2" t="s">
        <v>83</v>
      </c>
      <c r="T20" s="2" t="s">
        <v>83</v>
      </c>
      <c r="U20" s="2" t="s">
        <v>97</v>
      </c>
      <c r="V20" s="2" t="s">
        <v>247</v>
      </c>
      <c r="W20" s="2" t="s">
        <v>83</v>
      </c>
      <c r="X20" s="2" t="s">
        <v>212</v>
      </c>
      <c r="Y20" s="2" t="s">
        <v>83</v>
      </c>
      <c r="Z20" s="2" t="s">
        <v>190</v>
      </c>
      <c r="AA20" s="2" t="s">
        <v>83</v>
      </c>
      <c r="AB20" s="2" t="s">
        <v>83</v>
      </c>
      <c r="AC20" s="2" t="s">
        <v>83</v>
      </c>
      <c r="AD20" s="2" t="s">
        <v>251</v>
      </c>
      <c r="AE20" s="2" t="s">
        <v>190</v>
      </c>
      <c r="AF20" s="2" t="s">
        <v>83</v>
      </c>
      <c r="AG20" s="2" t="s">
        <v>175</v>
      </c>
      <c r="AH20" s="2" t="s">
        <v>87</v>
      </c>
      <c r="AI20" s="2" t="s">
        <v>83</v>
      </c>
      <c r="AJ20" s="2" t="s">
        <v>83</v>
      </c>
      <c r="AK20" s="2" t="s">
        <v>83</v>
      </c>
      <c r="AL20" s="2" t="s">
        <v>93</v>
      </c>
      <c r="AM20" s="2" t="s">
        <v>95</v>
      </c>
      <c r="AN20" s="2" t="s">
        <v>175</v>
      </c>
      <c r="AO20" s="2" t="s">
        <v>175</v>
      </c>
      <c r="AP20" s="2" t="s">
        <v>83</v>
      </c>
      <c r="AQ20" s="2" t="s">
        <v>83</v>
      </c>
      <c r="AR20" s="2" t="s">
        <v>136</v>
      </c>
      <c r="AS20" s="2" t="s">
        <v>252</v>
      </c>
      <c r="AT20" s="2" t="s">
        <v>253</v>
      </c>
      <c r="AU20" s="2" t="s">
        <v>245</v>
      </c>
      <c r="AV20" s="2" t="s">
        <v>172</v>
      </c>
      <c r="AW20" s="2" t="s">
        <v>83</v>
      </c>
      <c r="AX20" s="2" t="s">
        <v>241</v>
      </c>
      <c r="AY20" s="2" t="s">
        <v>254</v>
      </c>
      <c r="AZ20" s="2" t="s">
        <v>255</v>
      </c>
      <c r="BA20" s="2" t="s">
        <v>83</v>
      </c>
      <c r="BB20" s="2" t="s">
        <v>83</v>
      </c>
      <c r="BC20" s="2" t="s">
        <v>83</v>
      </c>
      <c r="BD20" s="2" t="s">
        <v>256</v>
      </c>
      <c r="BE20">
        <f t="shared" si="0"/>
        <v>3.11797752808989</v>
      </c>
      <c r="BF20" s="19" t="s">
        <v>257</v>
      </c>
      <c r="BG20">
        <f t="shared" si="1"/>
        <v>0.585443037974684</v>
      </c>
    </row>
    <row r="21" ht="25.6" customHeight="1" spans="1:59">
      <c r="A21" s="2" t="s">
        <v>258</v>
      </c>
      <c r="B21" s="2" t="s">
        <v>259</v>
      </c>
      <c r="C21" s="2" t="s">
        <v>260</v>
      </c>
      <c r="D21" s="2" t="s">
        <v>105</v>
      </c>
      <c r="E21" s="2" t="s">
        <v>261</v>
      </c>
      <c r="F21" s="2" t="s">
        <v>262</v>
      </c>
      <c r="G21" s="2" t="s">
        <v>90</v>
      </c>
      <c r="H21" s="2" t="s">
        <v>188</v>
      </c>
      <c r="I21" s="2" t="s">
        <v>153</v>
      </c>
      <c r="J21" s="2" t="s">
        <v>263</v>
      </c>
      <c r="K21" s="2" t="s">
        <v>133</v>
      </c>
      <c r="L21" s="2" t="s">
        <v>146</v>
      </c>
      <c r="M21" s="2" t="s">
        <v>104</v>
      </c>
      <c r="N21" s="2" t="s">
        <v>264</v>
      </c>
      <c r="O21" s="2" t="s">
        <v>83</v>
      </c>
      <c r="P21" s="2" t="s">
        <v>83</v>
      </c>
      <c r="Q21" s="2" t="s">
        <v>83</v>
      </c>
      <c r="R21" s="2" t="s">
        <v>83</v>
      </c>
      <c r="S21" s="2" t="s">
        <v>83</v>
      </c>
      <c r="T21" s="2" t="s">
        <v>83</v>
      </c>
      <c r="U21" s="2" t="s">
        <v>210</v>
      </c>
      <c r="V21" s="2" t="s">
        <v>265</v>
      </c>
      <c r="W21" s="2" t="s">
        <v>147</v>
      </c>
      <c r="X21" s="2" t="s">
        <v>210</v>
      </c>
      <c r="Y21" s="2" t="s">
        <v>87</v>
      </c>
      <c r="Z21" s="2" t="s">
        <v>266</v>
      </c>
      <c r="AA21" s="2" t="s">
        <v>100</v>
      </c>
      <c r="AB21" s="2" t="s">
        <v>87</v>
      </c>
      <c r="AC21" s="2" t="s">
        <v>87</v>
      </c>
      <c r="AD21" s="2" t="s">
        <v>267</v>
      </c>
      <c r="AE21" s="2" t="s">
        <v>113</v>
      </c>
      <c r="AF21" s="2" t="s">
        <v>113</v>
      </c>
      <c r="AG21" s="2" t="s">
        <v>99</v>
      </c>
      <c r="AH21" s="2" t="s">
        <v>87</v>
      </c>
      <c r="AI21" s="2" t="s">
        <v>83</v>
      </c>
      <c r="AJ21" s="2" t="s">
        <v>83</v>
      </c>
      <c r="AK21" s="2" t="s">
        <v>83</v>
      </c>
      <c r="AL21" s="2" t="s">
        <v>268</v>
      </c>
      <c r="AM21" s="2" t="s">
        <v>113</v>
      </c>
      <c r="AN21" s="2" t="s">
        <v>170</v>
      </c>
      <c r="AO21" s="2" t="s">
        <v>83</v>
      </c>
      <c r="AP21" s="2" t="s">
        <v>83</v>
      </c>
      <c r="AQ21" s="2" t="s">
        <v>83</v>
      </c>
      <c r="AR21" s="2" t="s">
        <v>158</v>
      </c>
      <c r="AS21" s="2" t="s">
        <v>269</v>
      </c>
      <c r="AT21" s="2" t="s">
        <v>143</v>
      </c>
      <c r="AU21" s="2" t="s">
        <v>270</v>
      </c>
      <c r="AV21" s="2" t="s">
        <v>248</v>
      </c>
      <c r="AW21" s="2" t="s">
        <v>83</v>
      </c>
      <c r="AX21" s="2" t="s">
        <v>271</v>
      </c>
      <c r="AY21" s="2" t="s">
        <v>272</v>
      </c>
      <c r="AZ21" s="2" t="s">
        <v>273</v>
      </c>
      <c r="BA21" s="2" t="s">
        <v>83</v>
      </c>
      <c r="BB21" s="2" t="s">
        <v>83</v>
      </c>
      <c r="BC21" s="2" t="s">
        <v>83</v>
      </c>
      <c r="BD21" s="2" t="s">
        <v>274</v>
      </c>
      <c r="BE21" s="20">
        <f t="shared" si="0"/>
        <v>1.501953125</v>
      </c>
      <c r="BF21" s="19" t="s">
        <v>275</v>
      </c>
      <c r="BG21">
        <f t="shared" si="1"/>
        <v>0.496129032258065</v>
      </c>
    </row>
    <row r="22" ht="25.6" customHeight="1" spans="1:59">
      <c r="A22" s="2" t="s">
        <v>276</v>
      </c>
      <c r="B22" s="2" t="s">
        <v>277</v>
      </c>
      <c r="C22" s="2" t="s">
        <v>278</v>
      </c>
      <c r="D22" s="2" t="s">
        <v>217</v>
      </c>
      <c r="E22" s="2" t="s">
        <v>279</v>
      </c>
      <c r="F22" s="2" t="s">
        <v>280</v>
      </c>
      <c r="G22" s="2" t="s">
        <v>107</v>
      </c>
      <c r="H22" s="2" t="s">
        <v>281</v>
      </c>
      <c r="I22" s="2" t="s">
        <v>134</v>
      </c>
      <c r="J22" s="2" t="s">
        <v>83</v>
      </c>
      <c r="K22" s="2" t="s">
        <v>192</v>
      </c>
      <c r="L22" s="2" t="s">
        <v>138</v>
      </c>
      <c r="M22" s="2" t="s">
        <v>282</v>
      </c>
      <c r="N22" s="2" t="s">
        <v>283</v>
      </c>
      <c r="O22" s="2" t="s">
        <v>167</v>
      </c>
      <c r="P22" s="2" t="s">
        <v>83</v>
      </c>
      <c r="Q22" s="2" t="s">
        <v>105</v>
      </c>
      <c r="R22" s="2" t="s">
        <v>284</v>
      </c>
      <c r="S22" s="2" t="s">
        <v>150</v>
      </c>
      <c r="T22" s="2" t="s">
        <v>113</v>
      </c>
      <c r="U22" s="2" t="s">
        <v>285</v>
      </c>
      <c r="V22" s="2" t="s">
        <v>286</v>
      </c>
      <c r="W22" s="2" t="s">
        <v>121</v>
      </c>
      <c r="X22" s="2" t="s">
        <v>126</v>
      </c>
      <c r="Y22" s="2" t="s">
        <v>97</v>
      </c>
      <c r="Z22" s="2" t="s">
        <v>287</v>
      </c>
      <c r="AA22" s="2" t="s">
        <v>288</v>
      </c>
      <c r="AB22" s="2" t="s">
        <v>170</v>
      </c>
      <c r="AC22" s="2" t="s">
        <v>100</v>
      </c>
      <c r="AD22" s="2" t="s">
        <v>285</v>
      </c>
      <c r="AE22" s="2" t="s">
        <v>79</v>
      </c>
      <c r="AF22" s="2" t="s">
        <v>102</v>
      </c>
      <c r="AG22" s="2" t="s">
        <v>113</v>
      </c>
      <c r="AH22" s="2" t="s">
        <v>102</v>
      </c>
      <c r="AI22" s="2" t="s">
        <v>83</v>
      </c>
      <c r="AJ22" s="2" t="s">
        <v>83</v>
      </c>
      <c r="AK22" s="2" t="s">
        <v>83</v>
      </c>
      <c r="AL22" s="2" t="s">
        <v>136</v>
      </c>
      <c r="AM22" s="2" t="s">
        <v>176</v>
      </c>
      <c r="AN22" s="2" t="s">
        <v>289</v>
      </c>
      <c r="AO22" s="2" t="s">
        <v>117</v>
      </c>
      <c r="AP22" s="2" t="s">
        <v>83</v>
      </c>
      <c r="AQ22" s="2" t="s">
        <v>83</v>
      </c>
      <c r="AR22" s="2" t="s">
        <v>176</v>
      </c>
      <c r="AS22" s="2" t="s">
        <v>290</v>
      </c>
      <c r="AT22" s="2" t="s">
        <v>291</v>
      </c>
      <c r="AU22" s="2" t="s">
        <v>292</v>
      </c>
      <c r="AV22" s="2" t="s">
        <v>293</v>
      </c>
      <c r="AW22" s="2" t="s">
        <v>83</v>
      </c>
      <c r="AX22" s="2" t="s">
        <v>249</v>
      </c>
      <c r="AY22" s="2" t="s">
        <v>294</v>
      </c>
      <c r="AZ22" s="2" t="s">
        <v>295</v>
      </c>
      <c r="BA22" s="2" t="s">
        <v>83</v>
      </c>
      <c r="BB22" s="2" t="s">
        <v>83</v>
      </c>
      <c r="BC22" s="2" t="s">
        <v>83</v>
      </c>
      <c r="BD22" s="2" t="s">
        <v>296</v>
      </c>
      <c r="BE22">
        <f t="shared" si="0"/>
        <v>2.67167381974249</v>
      </c>
      <c r="BF22" s="19" t="s">
        <v>297</v>
      </c>
      <c r="BG22" s="20">
        <f t="shared" si="1"/>
        <v>0.899566473988439</v>
      </c>
    </row>
    <row r="23" ht="22.75" customHeight="1" spans="1:55">
      <c r="A23" s="2" t="s">
        <v>298</v>
      </c>
      <c r="B23" s="2"/>
      <c r="C23" s="2"/>
      <c r="D23" s="2"/>
      <c r="E23" s="2"/>
      <c r="F23" s="2"/>
      <c r="G23" s="8" t="s">
        <v>78</v>
      </c>
      <c r="H23" s="8"/>
      <c r="I23" s="8"/>
      <c r="J23" s="8"/>
      <c r="K23" s="8"/>
      <c r="L23" s="8"/>
      <c r="M23" s="8"/>
      <c r="N23" s="8"/>
      <c r="O23" s="8"/>
      <c r="P23" s="8"/>
      <c r="Q23" s="8"/>
      <c r="R23" s="8"/>
      <c r="S23" s="8"/>
      <c r="T23" s="8"/>
      <c r="U23" s="8" t="s">
        <v>299</v>
      </c>
      <c r="V23" s="8"/>
      <c r="W23" s="8"/>
      <c r="X23" s="8"/>
      <c r="Y23" s="8"/>
      <c r="Z23" s="8" t="s">
        <v>300</v>
      </c>
      <c r="AA23" s="8"/>
      <c r="AB23" s="8"/>
      <c r="AC23" s="8"/>
      <c r="AD23" s="8"/>
      <c r="AE23" s="8"/>
      <c r="AF23" s="8"/>
      <c r="AG23" s="8"/>
      <c r="AH23" s="8"/>
      <c r="AI23" s="8"/>
      <c r="AJ23" s="8"/>
      <c r="AK23" s="8"/>
      <c r="AL23" s="8"/>
      <c r="AM23" s="8" t="s">
        <v>301</v>
      </c>
      <c r="AN23" s="8"/>
      <c r="AO23" s="8"/>
      <c r="AP23" s="8"/>
      <c r="AQ23" s="8" t="s">
        <v>302</v>
      </c>
      <c r="AR23" s="8"/>
      <c r="AS23" s="8"/>
      <c r="AT23" s="8"/>
      <c r="AU23" s="8"/>
      <c r="AV23" s="8"/>
      <c r="AW23" s="8"/>
      <c r="AX23" s="8"/>
      <c r="AY23" s="8"/>
      <c r="AZ23" s="8"/>
      <c r="BA23" s="8"/>
      <c r="BB23" s="8"/>
      <c r="BC23" s="8"/>
    </row>
    <row r="24" ht="54.3" customHeight="1" spans="1:55">
      <c r="A24" s="9" t="s">
        <v>303</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row>
    <row r="25" ht="24.85" customHeight="1" spans="1:5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row>
    <row r="26" ht="64.8" customHeight="1" spans="1:5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row>
    <row r="27" ht="14.3" customHeight="1" spans="1:5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row>
    <row r="28" ht="14.3" customHeight="1" spans="1:5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row>
    <row r="29" ht="15.8" customHeight="1" spans="1:5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row>
  </sheetData>
  <mergeCells count="73">
    <mergeCell ref="B1:BC1"/>
    <mergeCell ref="A2:D2"/>
    <mergeCell ref="E2:I2"/>
    <mergeCell ref="K2:O2"/>
    <mergeCell ref="AQ2:AT2"/>
    <mergeCell ref="AU2:AZ2"/>
    <mergeCell ref="B3:AT3"/>
    <mergeCell ref="AU3:AW3"/>
    <mergeCell ref="AX3:AZ3"/>
    <mergeCell ref="BA3:BC3"/>
    <mergeCell ref="F4:L4"/>
    <mergeCell ref="M4:T4"/>
    <mergeCell ref="U4:AL4"/>
    <mergeCell ref="AM4:AR4"/>
    <mergeCell ref="AS4:AT4"/>
    <mergeCell ref="AX4:AY4"/>
    <mergeCell ref="P5:T5"/>
    <mergeCell ref="A23:F23"/>
    <mergeCell ref="G23:T23"/>
    <mergeCell ref="U23:Y23"/>
    <mergeCell ref="Z23:AL23"/>
    <mergeCell ref="AM23:AP23"/>
    <mergeCell ref="AQ23:BC23"/>
    <mergeCell ref="A3:A6"/>
    <mergeCell ref="B4:B6"/>
    <mergeCell ref="C4:C6"/>
    <mergeCell ref="D4:D6"/>
    <mergeCell ref="E4:E6"/>
    <mergeCell ref="F5:F6"/>
    <mergeCell ref="G5:G6"/>
    <mergeCell ref="H5:H6"/>
    <mergeCell ref="I5:I6"/>
    <mergeCell ref="J5:J6"/>
    <mergeCell ref="K5:K6"/>
    <mergeCell ref="L5:L6"/>
    <mergeCell ref="M5:M6"/>
    <mergeCell ref="N5:N6"/>
    <mergeCell ref="O5:O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P5:AP6"/>
    <mergeCell ref="AQ5:AQ6"/>
    <mergeCell ref="AR5:AR6"/>
    <mergeCell ref="AS5:AS6"/>
    <mergeCell ref="AT5:AT6"/>
    <mergeCell ref="AU4:AU6"/>
    <mergeCell ref="AV4:AV6"/>
    <mergeCell ref="AW4:AW6"/>
    <mergeCell ref="AX5:AX6"/>
    <mergeCell ref="AY5:AY6"/>
    <mergeCell ref="AZ4:AZ6"/>
    <mergeCell ref="BA4:BA6"/>
    <mergeCell ref="BB4:BB6"/>
    <mergeCell ref="BC4:BC6"/>
    <mergeCell ref="A24:BC29"/>
  </mergeCells>
  <pageMargins left="0.58899998664856" right="0.58899998664856" top="0.0390000008046627" bottom="0.0390000008046627"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I11" sqref="I11"/>
    </sheetView>
  </sheetViews>
  <sheetFormatPr defaultColWidth="9" defaultRowHeight="13.5" outlineLevelCol="7"/>
  <cols>
    <col min="8" max="8" width="12.625"/>
  </cols>
  <sheetData>
    <row r="1" spans="1:2">
      <c r="A1" s="1" t="s">
        <v>77</v>
      </c>
      <c r="B1" s="2">
        <v>7005</v>
      </c>
    </row>
    <row r="2" ht="24" spans="1:7">
      <c r="A2" s="2" t="s">
        <v>78</v>
      </c>
      <c r="B2" s="2" t="s">
        <v>79</v>
      </c>
      <c r="F2" s="2" t="s">
        <v>78</v>
      </c>
      <c r="G2" s="2">
        <v>4</v>
      </c>
    </row>
    <row r="3" ht="24" spans="1:8">
      <c r="A3" s="2" t="s">
        <v>84</v>
      </c>
      <c r="B3" s="2" t="s">
        <v>85</v>
      </c>
      <c r="C3">
        <v>512</v>
      </c>
      <c r="D3">
        <f>SUM(B3+C3)</f>
        <v>868</v>
      </c>
      <c r="F3" s="2" t="s">
        <v>84</v>
      </c>
      <c r="G3" s="2" t="s">
        <v>109</v>
      </c>
      <c r="H3">
        <f>D3/G3</f>
        <v>8.11214953271028</v>
      </c>
    </row>
    <row r="4" ht="24" spans="1:8">
      <c r="A4" s="2" t="s">
        <v>111</v>
      </c>
      <c r="B4" s="2" t="s">
        <v>112</v>
      </c>
      <c r="C4">
        <v>625</v>
      </c>
      <c r="D4">
        <f t="shared" ref="D4:D14" si="0">SUM(B4+C4)</f>
        <v>1221</v>
      </c>
      <c r="F4" s="2" t="s">
        <v>111</v>
      </c>
      <c r="G4" s="2" t="s">
        <v>128</v>
      </c>
      <c r="H4">
        <f t="shared" ref="H4:H14" si="1">D4/G4</f>
        <v>8.14</v>
      </c>
    </row>
    <row r="5" ht="24" spans="1:8">
      <c r="A5" s="2" t="s">
        <v>130</v>
      </c>
      <c r="B5" s="2" t="s">
        <v>131</v>
      </c>
      <c r="C5">
        <v>305</v>
      </c>
      <c r="D5">
        <f t="shared" si="0"/>
        <v>473</v>
      </c>
      <c r="F5" s="2" t="s">
        <v>130</v>
      </c>
      <c r="G5" s="2" t="s">
        <v>140</v>
      </c>
      <c r="H5">
        <f t="shared" si="1"/>
        <v>3.66666666666667</v>
      </c>
    </row>
    <row r="6" ht="24" spans="1:8">
      <c r="A6" s="2" t="s">
        <v>142</v>
      </c>
      <c r="B6" s="2" t="s">
        <v>143</v>
      </c>
      <c r="C6">
        <v>369</v>
      </c>
      <c r="D6">
        <f t="shared" si="0"/>
        <v>696</v>
      </c>
      <c r="F6" s="2" t="s">
        <v>142</v>
      </c>
      <c r="G6" s="2" t="s">
        <v>160</v>
      </c>
      <c r="H6">
        <f t="shared" si="1"/>
        <v>4.97142857142857</v>
      </c>
    </row>
    <row r="7" ht="36" spans="1:8">
      <c r="A7" s="2" t="s">
        <v>162</v>
      </c>
      <c r="B7" s="2" t="s">
        <v>163</v>
      </c>
      <c r="C7">
        <v>403</v>
      </c>
      <c r="D7">
        <f t="shared" si="0"/>
        <v>642</v>
      </c>
      <c r="F7" s="2" t="s">
        <v>162</v>
      </c>
      <c r="G7" s="2" t="s">
        <v>179</v>
      </c>
      <c r="H7">
        <f t="shared" si="1"/>
        <v>3.45161290322581</v>
      </c>
    </row>
    <row r="8" ht="24" spans="1:8">
      <c r="A8" s="2" t="s">
        <v>181</v>
      </c>
      <c r="B8" s="2" t="s">
        <v>182</v>
      </c>
      <c r="C8">
        <v>1057</v>
      </c>
      <c r="D8">
        <f t="shared" si="0"/>
        <v>1921</v>
      </c>
      <c r="F8" s="2" t="s">
        <v>181</v>
      </c>
      <c r="G8" s="2" t="s">
        <v>198</v>
      </c>
      <c r="H8">
        <f t="shared" si="1"/>
        <v>7.44573643410853</v>
      </c>
    </row>
    <row r="9" ht="24" spans="1:8">
      <c r="A9" s="2" t="s">
        <v>200</v>
      </c>
      <c r="B9" s="2" t="s">
        <v>201</v>
      </c>
      <c r="C9">
        <v>2205</v>
      </c>
      <c r="D9">
        <f t="shared" si="0"/>
        <v>3312</v>
      </c>
      <c r="F9" s="2" t="s">
        <v>200</v>
      </c>
      <c r="G9" s="2" t="s">
        <v>221</v>
      </c>
      <c r="H9">
        <f t="shared" si="1"/>
        <v>8.38481012658228</v>
      </c>
    </row>
    <row r="10" ht="24" spans="1:8">
      <c r="A10" s="2" t="s">
        <v>223</v>
      </c>
      <c r="B10" s="2" t="s">
        <v>224</v>
      </c>
      <c r="C10">
        <v>891</v>
      </c>
      <c r="D10">
        <f t="shared" si="0"/>
        <v>1551</v>
      </c>
      <c r="F10" s="2" t="s">
        <v>223</v>
      </c>
      <c r="G10" s="2">
        <v>277</v>
      </c>
      <c r="H10">
        <f t="shared" si="1"/>
        <v>5.59927797833935</v>
      </c>
    </row>
    <row r="11" ht="24" spans="1:8">
      <c r="A11" s="2" t="s">
        <v>237</v>
      </c>
      <c r="B11" s="2" t="s">
        <v>238</v>
      </c>
      <c r="C11">
        <v>221</v>
      </c>
      <c r="D11">
        <f t="shared" si="0"/>
        <v>301</v>
      </c>
      <c r="F11" s="2" t="s">
        <v>237</v>
      </c>
      <c r="G11" s="2" t="s">
        <v>242</v>
      </c>
      <c r="H11">
        <f t="shared" si="1"/>
        <v>1.19444444444444</v>
      </c>
    </row>
    <row r="12" ht="24" spans="1:8">
      <c r="A12" s="2" t="s">
        <v>244</v>
      </c>
      <c r="B12" s="2" t="s">
        <v>245</v>
      </c>
      <c r="C12">
        <v>566</v>
      </c>
      <c r="D12">
        <f t="shared" si="0"/>
        <v>1121</v>
      </c>
      <c r="F12" s="2" t="s">
        <v>244</v>
      </c>
      <c r="G12" s="2" t="s">
        <v>256</v>
      </c>
      <c r="H12">
        <f t="shared" si="1"/>
        <v>6.29775280898876</v>
      </c>
    </row>
    <row r="13" ht="24" spans="1:8">
      <c r="A13" s="2" t="s">
        <v>258</v>
      </c>
      <c r="B13" s="2" t="s">
        <v>259</v>
      </c>
      <c r="C13">
        <v>862</v>
      </c>
      <c r="D13">
        <f t="shared" si="0"/>
        <v>1631</v>
      </c>
      <c r="F13" s="2" t="s">
        <v>258</v>
      </c>
      <c r="G13" s="2" t="s">
        <v>274</v>
      </c>
      <c r="H13">
        <f t="shared" si="1"/>
        <v>3.185546875</v>
      </c>
    </row>
    <row r="14" ht="24" spans="1:8">
      <c r="A14" s="2" t="s">
        <v>276</v>
      </c>
      <c r="B14" s="2" t="s">
        <v>277</v>
      </c>
      <c r="C14">
        <v>1459</v>
      </c>
      <c r="D14">
        <f t="shared" si="0"/>
        <v>2704</v>
      </c>
      <c r="F14" s="2" t="s">
        <v>276</v>
      </c>
      <c r="G14" s="2" t="s">
        <v>296</v>
      </c>
      <c r="H14">
        <f t="shared" si="1"/>
        <v>5.80257510729614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4人民调解案件</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丸子爱樱桃</cp:lastModifiedBy>
  <dcterms:created xsi:type="dcterms:W3CDTF">2022-04-14T03:12:00Z</dcterms:created>
  <dcterms:modified xsi:type="dcterms:W3CDTF">2022-12-20T07:26:41Z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4B19E02C0A6846B5AC680858B335F044</vt:lpwstr>
  </property>
</Properties>
</file>